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isdocumentos\CORPONARIÑO\GOBIERNO EN LINEA\WEB PRESUPUESTO\PUBLICACIONES WEB 2020\11.-WEB NOVIEMBRE-2020\"/>
    </mc:Choice>
  </mc:AlternateContent>
  <bookViews>
    <workbookView xWindow="0" yWindow="0" windowWidth="23040" windowHeight="10008"/>
  </bookViews>
  <sheets>
    <sheet name="INGRESOS_UE3216NOVIEMBRE302020" sheetId="2" r:id="rId1"/>
    <sheet name="GASTOS_UE321630NOVIEMBRE2020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2" i="2" l="1"/>
  <c r="H62" i="2"/>
  <c r="G62" i="2"/>
  <c r="E62" i="2"/>
  <c r="D62" i="2"/>
  <c r="C62" i="2"/>
  <c r="F7" i="2"/>
  <c r="F62" i="2" s="1"/>
  <c r="M291" i="1"/>
  <c r="L291" i="1"/>
  <c r="K291" i="1"/>
  <c r="J291" i="1"/>
  <c r="I291" i="1"/>
  <c r="H291" i="1"/>
  <c r="G291" i="1"/>
  <c r="F291" i="1"/>
  <c r="E291" i="1"/>
  <c r="D291" i="1"/>
</calcChain>
</file>

<file path=xl/sharedStrings.xml><?xml version="1.0" encoding="utf-8"?>
<sst xmlns="http://schemas.openxmlformats.org/spreadsheetml/2006/main" count="917" uniqueCount="611">
  <si>
    <t>CORPORACION AUTONOMA REGIONAL DE NARIÑO "CORPONARIÑO"</t>
  </si>
  <si>
    <t>INFORME MENSUAL DE EJECUCION PRESUPUESTAL DE GASTOS DE FUNCIONAMIENTO E INVERSION</t>
  </si>
  <si>
    <t xml:space="preserve">Acumulado a  </t>
  </si>
  <si>
    <t>RECURSOS NACION (10, 11, 16) Y RECURSOS PROPIOS (20, 21) - 25 -Unidad Ejecutora 3216</t>
  </si>
  <si>
    <t>VIGENCIA FISCAL: 2020</t>
  </si>
  <si>
    <t>IDENTIFICACIÓN</t>
  </si>
  <si>
    <t>APROPIACION</t>
  </si>
  <si>
    <t xml:space="preserve">PRESUPUESTAL </t>
  </si>
  <si>
    <t>Rec</t>
  </si>
  <si>
    <t>CONCEPTO</t>
  </si>
  <si>
    <t>INICIAL</t>
  </si>
  <si>
    <t>MODIFICACIONES</t>
  </si>
  <si>
    <t xml:space="preserve">DEFINITIVA </t>
  </si>
  <si>
    <t>CERTIFICADOS</t>
  </si>
  <si>
    <t>COMPROMISOS</t>
  </si>
  <si>
    <t>OBLIGACIONES</t>
  </si>
  <si>
    <t>PAGOS</t>
  </si>
  <si>
    <t>Por Certificar</t>
  </si>
  <si>
    <t>Por Comprometer</t>
  </si>
  <si>
    <t>Por Pagar</t>
  </si>
  <si>
    <t>1</t>
  </si>
  <si>
    <t>2</t>
  </si>
  <si>
    <t xml:space="preserve">3=(1+ 2) </t>
  </si>
  <si>
    <t>4</t>
  </si>
  <si>
    <t>5</t>
  </si>
  <si>
    <t>6</t>
  </si>
  <si>
    <t>7</t>
  </si>
  <si>
    <t>8=(3-4)</t>
  </si>
  <si>
    <t>8=(3-5)</t>
  </si>
  <si>
    <t>9=(6-7)</t>
  </si>
  <si>
    <t>3 -</t>
  </si>
  <si>
    <t>C. INVERSION</t>
  </si>
  <si>
    <t>3 - 1</t>
  </si>
  <si>
    <t>PLANIFICACION AMBIENTAL ARTICULADA E INTEGRAL</t>
  </si>
  <si>
    <t>3 - 1 1</t>
  </si>
  <si>
    <t>20</t>
  </si>
  <si>
    <t>Ordenación de cuencas hidrográficas priorizadas</t>
  </si>
  <si>
    <t>3 - 1 2</t>
  </si>
  <si>
    <t>Zonificación y ordenación de las áreas forestales del departamento de Nariño</t>
  </si>
  <si>
    <t>3 - 1 3</t>
  </si>
  <si>
    <t>Planificación ambiental e implementación de acciones priorizadas en la Unidad Ambiental Costera Llanura Aluvial del Sur</t>
  </si>
  <si>
    <t>3 - 2</t>
  </si>
  <si>
    <t>CAMBIO CLIMATICO Y GESTION DEL RIESGO</t>
  </si>
  <si>
    <t>3 - 2 1</t>
  </si>
  <si>
    <t>Gestión ambiental del riesgo</t>
  </si>
  <si>
    <t>3 - 2 2</t>
  </si>
  <si>
    <t>Asesoría, evaluación y seguimiento de asuntos ambientales en los procesos de planeación y ordenamiento de los entes territoriales.</t>
  </si>
  <si>
    <t>3 - 2 3</t>
  </si>
  <si>
    <t>Gestión de estrategias de adaptación al cambio climático</t>
  </si>
  <si>
    <t>21</t>
  </si>
  <si>
    <t>3 - 2 4</t>
  </si>
  <si>
    <t>Monitoreo y generación de lineamientos para el manejo de la calidad del aire</t>
  </si>
  <si>
    <t>3 - 3</t>
  </si>
  <si>
    <t>GESTION DEL RECURSO HIDRICO</t>
  </si>
  <si>
    <t>3 - 3 1</t>
  </si>
  <si>
    <t>Implementación de acciones de conservación y restauración en el marco de la ordenación de las cuencas priorizadas</t>
  </si>
  <si>
    <t>3 - 3 2</t>
  </si>
  <si>
    <t>Descontaminación y monitoreo de la calidad del recurso hídrico</t>
  </si>
  <si>
    <t>3 - 3 3</t>
  </si>
  <si>
    <t>Administracion y Seguimiento del Programa de Tasas Retributivas por Vertimientos Puntuales</t>
  </si>
  <si>
    <t>3 - 3 4</t>
  </si>
  <si>
    <t>Administración, monitoreo y seguimiento al uso y aprovechamiento del recurso hídrico</t>
  </si>
  <si>
    <t>3 - 3 5</t>
  </si>
  <si>
    <t>Implementación de acciones de protección, recuperación o monitoreo del recurso hídrico en cuencas, a partir de los POMCAS o de los instrumentos de planificación de la Corporación (Art. 216 Ley 1450/11 TUA)</t>
  </si>
  <si>
    <t>3 - 3 6</t>
  </si>
  <si>
    <t>IMPLEMENTACION DE ACCIONES DE PROTECCION, RECUPERACION O MONITOREO DEL RECURSO HIDRICO EN CUENCAS, A PARTIR DE LOS POMCAS O DE LOS INSTRUMENTOS DE PLANIFICACION DE LA CORPORACION  (ART. 216 LEY 1450/11 TUA) - PASIVOS EXIGIBLES VIGENCIAS EXPIRADAS</t>
  </si>
  <si>
    <t>3 - 4</t>
  </si>
  <si>
    <t>GESTION INTEGRAL DE LA BIODIVERSIDAD Y SUS SERVICIOS ECOSISTEMICOS</t>
  </si>
  <si>
    <t>3 - 4 1</t>
  </si>
  <si>
    <t>Conocimiento de la biodiversidad y de los servicios ecosistémicos</t>
  </si>
  <si>
    <t>3 - 4 2</t>
  </si>
  <si>
    <t>Usos de la biodiversidad y sus servicios ecosistémicos</t>
  </si>
  <si>
    <t>3 - 4 3</t>
  </si>
  <si>
    <t>Conservación de la biodiversidad y sus servicios ecosistémicos</t>
  </si>
  <si>
    <t>3 - 4 4</t>
  </si>
  <si>
    <t>EJECUCION DEL PROYECTO PARAMOS: BIODIVERSIDAD Y RECURSO HIDRICO EN LOS ANDES DEL NORTE, CONTRAPARTIDA PROYECTO IAvH- UE. CORREDOR DE PARAMOS CHILES QUITASOL - PASIVOS EXIGIBLES VIGENCIAS EXPIRADAS</t>
  </si>
  <si>
    <t>3 - 4 5</t>
  </si>
  <si>
    <t>RECUPERACION DEL CONOCIMIENTO ANCESTRAL Y TRADICIONAL PARA LA CONSERVACION Y PRODUCCION SOSTENIBLE - PASIVOS EXIGIBLESVIGENCIAS EXPIRADAS</t>
  </si>
  <si>
    <t>3 - 5</t>
  </si>
  <si>
    <t>GOBERNANZA EN EL USO Y APROVECHAMIENTO DE LOS RECURSOS NATURALES Y EL AMBIENTE</t>
  </si>
  <si>
    <t>3 - 5 1</t>
  </si>
  <si>
    <t>Control y seguimiento a la gestión de residuos sólidos</t>
  </si>
  <si>
    <t>3 - 5 2</t>
  </si>
  <si>
    <t>Evaluación y seguimiento de Planes de Contingencia de Estaciones de Servicio</t>
  </si>
  <si>
    <t>3 - 5 3</t>
  </si>
  <si>
    <t>Fortalecimiento de la Autoridad Ambiental Proceso Licencias, Permisos y Autorizaciones Ambientales</t>
  </si>
  <si>
    <t>3 - 5 4</t>
  </si>
  <si>
    <t>Fortalecimiento de los mecanismos  e instancias de articulación  y Gobernanza para el control, vigilancia ymonitoreo  al aprovechamiento, tráfico y comercialización de  fauna y flora.</t>
  </si>
  <si>
    <t>3 - 5 5</t>
  </si>
  <si>
    <t>Gestión de la Autoridad Ambiental Proceso Ordenación y Manejo de los Recursos Naturales</t>
  </si>
  <si>
    <t>3 - 6</t>
  </si>
  <si>
    <t>DESARROLLO INSTITUCIONAL Y FORTALECIMIENTO A LA GESTION POR PROCESOS</t>
  </si>
  <si>
    <t>3 - 6 1</t>
  </si>
  <si>
    <t>Planeación institucional para la Gestión Ambiental</t>
  </si>
  <si>
    <t>3 - 6 2</t>
  </si>
  <si>
    <t>Fortalecimiento del Sistema de Gestión Institucional articulado con el MECI</t>
  </si>
  <si>
    <t>3 - 6 3</t>
  </si>
  <si>
    <t>Fortalecimiento del proceso misional Gestión Jurídica</t>
  </si>
  <si>
    <t>3 - 6 4</t>
  </si>
  <si>
    <t>Apoyo a la actualización y/o conservación catastral municipios priorizados</t>
  </si>
  <si>
    <t>3 - 6 5</t>
  </si>
  <si>
    <t>Operación y administración de los Sistemas de Información de la Corporación (Ambiental y administrativo)</t>
  </si>
  <si>
    <t>3 - 6 6</t>
  </si>
  <si>
    <t xml:space="preserve"> Seguimiento y evaluación del SCI, la gestión Operativa y las funciones de aseguramiento de la entidad</t>
  </si>
  <si>
    <t>3 - 6 7</t>
  </si>
  <si>
    <t>Mantenimiento, operación y mejora del laboratorio de calidad ambiental bajo la norma NTC ISO/IEC 17025</t>
  </si>
  <si>
    <t>3 - 6 8</t>
  </si>
  <si>
    <t>Fortalecimiento de la capacidad institucional para el cumplimiento de la Misión corporativa</t>
  </si>
  <si>
    <t>3 - 7</t>
  </si>
  <si>
    <t>FOMENTO A LA PRODUCCION Y CONSUMO SOSTENIBLE EN LOS SECTORES PRODUCTIVOS</t>
  </si>
  <si>
    <t>3 - 7 1</t>
  </si>
  <si>
    <t>Implementación de acciones priorizadas para el fomento de la producción y consumo sostenible</t>
  </si>
  <si>
    <t>3 - 7 2</t>
  </si>
  <si>
    <t>Fomento de tecnologías limpias en la minería del oro para la reducción de mercurio y sustancias químicas en el departamento de Nariño</t>
  </si>
  <si>
    <t>3 - 8</t>
  </si>
  <si>
    <t>EDUCACION AMBIENTAL, PARTICIPACION Y FORTALECIMIENTO ORGANIZACIONAL</t>
  </si>
  <si>
    <t>3 - 8 1</t>
  </si>
  <si>
    <t>Implementación de acciones de educación ambiental, participación  y fortalecimiento de organizaciones comunitarias, étnicas y ambientalistas</t>
  </si>
  <si>
    <t>3 - 3202</t>
  </si>
  <si>
    <t>CONSERVACION DE LA BIODIVERSIDAD Y SUS SERVICIOS ECOSISTEMICOS</t>
  </si>
  <si>
    <t>3 - 3202 900</t>
  </si>
  <si>
    <t>INTERSUBSECTORIAL AMBIENTE</t>
  </si>
  <si>
    <t>3 - 3202 900 4</t>
  </si>
  <si>
    <t>16</t>
  </si>
  <si>
    <t>REHABILITACIÓN ECOLÓGICA EN ÁREAS DE INTERÉS AMBIENTAL EN LOS MUNICIPIOS DE TAMINANGO, LEIVA, EL TAMBO, COLON, FUNES Y LA CRUZ DEL DEPARTAMENTO DE NARIÑO</t>
  </si>
  <si>
    <t>3 - 3203</t>
  </si>
  <si>
    <t>GESTION INTEGRAL DEL RECURSO HIDRICO</t>
  </si>
  <si>
    <t>3 - 3203 900</t>
  </si>
  <si>
    <t>INTERSUBSECTORIAL MEDIO AMBIENTE</t>
  </si>
  <si>
    <t>3 - 3203 900 5</t>
  </si>
  <si>
    <t>DESARROLLO DE LA FASE DE PROSPECTIVA , ZONIFICACIÓN AMBIENTAL Y FORMULACION EN EL MARCO DEL PLAN DE ORDENACIÓN Y MANEJO DE LA CUENCA DEL RIO MIRA, DEPARTAMENTO DE NARIÑO</t>
  </si>
  <si>
    <t>3 - 3203 900 6</t>
  </si>
  <si>
    <t>DESARROLLO DE LA FASE DE PROSPECTIVA , ZONIFICACION AMBIENTAL Y FORMULACIÓN EN EL MARCO DE LA ACTUALIZACIÓN DEL PLAN DE ORDENACIÓN Y MANEJO DE LA CUENCA DEL RÍO GUIZA ALTO MIRA DEPARTAMENTO DE NARIÑO</t>
  </si>
  <si>
    <t>A</t>
  </si>
  <si>
    <t>A. FUNCIONAMIENTO CCP</t>
  </si>
  <si>
    <t>A-01</t>
  </si>
  <si>
    <t>GASTOS DE PERSONAL</t>
  </si>
  <si>
    <t>A-01-01</t>
  </si>
  <si>
    <t>PLANTA DE PERSONAL PERMANENTE</t>
  </si>
  <si>
    <t>A-01-01-01</t>
  </si>
  <si>
    <t>SALARIO</t>
  </si>
  <si>
    <t>A-01-01-01-001</t>
  </si>
  <si>
    <t>FACTORES SALARIALES COMUNES</t>
  </si>
  <si>
    <t>A-01-01-01-001-01</t>
  </si>
  <si>
    <t>10</t>
  </si>
  <si>
    <t>SUELDO BASICO</t>
  </si>
  <si>
    <t>A-01-01-01-001-04</t>
  </si>
  <si>
    <t>SUBSIDIO DE ALIMENTACION</t>
  </si>
  <si>
    <t>A-01-01-01-001-05</t>
  </si>
  <si>
    <t>AUXILIO DE TRANSPORTE</t>
  </si>
  <si>
    <t>A-01-01-01-001-06</t>
  </si>
  <si>
    <t>PRIMA DE SERVICIO</t>
  </si>
  <si>
    <t>A-01-01-01-001-07</t>
  </si>
  <si>
    <t>BONIFICACION POR SERVICIOS PRESTADOS</t>
  </si>
  <si>
    <t>A-01-01-01-001-09</t>
  </si>
  <si>
    <t>PRIMA DE NAVIDAD</t>
  </si>
  <si>
    <t>A-01-01-01-001-10</t>
  </si>
  <si>
    <t>PRIMA DE VACACIONES</t>
  </si>
  <si>
    <t>A-01-01-01-001-12</t>
  </si>
  <si>
    <t>AUXILIO DE CONECTIVIDAD DIGITAL</t>
  </si>
  <si>
    <t>A-01-01-02</t>
  </si>
  <si>
    <t>CONTRIBUCIONES INHERENTES A LA NOMINA</t>
  </si>
  <si>
    <t>A-01-01-02-001</t>
  </si>
  <si>
    <t>PENSIONES</t>
  </si>
  <si>
    <t>A-01-01-02-002</t>
  </si>
  <si>
    <t>SALUD</t>
  </si>
  <si>
    <t>A-01-01-02-003</t>
  </si>
  <si>
    <t>AUXILIO DE CESANTIAS</t>
  </si>
  <si>
    <t>A-01-01-02-004</t>
  </si>
  <si>
    <t>CAJAS DE COMPENSACION FAMILIAR</t>
  </si>
  <si>
    <t>A-01-01-02-005</t>
  </si>
  <si>
    <t>APORTES GENERALES AL SISTEMA DE RIESGOS LABORALES</t>
  </si>
  <si>
    <t>A-01-01-02-006</t>
  </si>
  <si>
    <t>APORTES AL ICBF</t>
  </si>
  <si>
    <t>A-01-01-02-007</t>
  </si>
  <si>
    <t>APORTES AL SENA</t>
  </si>
  <si>
    <t>A-01-01-03</t>
  </si>
  <si>
    <t>REMUNERACIONES NO CONSTITUTIVAS DE FACTOR SALARIAL</t>
  </si>
  <si>
    <t>A-01-01-03-001</t>
  </si>
  <si>
    <t>PRESTACIONES SOCIALES SEGUN DEFINICION LEGAL</t>
  </si>
  <si>
    <t>A-01-01-03-001-01</t>
  </si>
  <si>
    <t>SUELDO DE VACACIONES</t>
  </si>
  <si>
    <t>A-01-01-03-001-02</t>
  </si>
  <si>
    <t>INDEMNIZACION POR VACACIONES</t>
  </si>
  <si>
    <t>A-01-01-03-001-03</t>
  </si>
  <si>
    <t>BONIFICACION ESPECIAL DE RECREACION</t>
  </si>
  <si>
    <t>A-01-01-03-002</t>
  </si>
  <si>
    <t>PRIMA TECNICA NO SALARIAL</t>
  </si>
  <si>
    <t>A-01-02</t>
  </si>
  <si>
    <t>PERSONAL SUPERNUMERARIO Y PLANTA TEMPORAL</t>
  </si>
  <si>
    <t>A-01-02-01</t>
  </si>
  <si>
    <t>A-01-02-01-001</t>
  </si>
  <si>
    <t>A-01-02-01-001-01</t>
  </si>
  <si>
    <t>A-01-02-01-001-04</t>
  </si>
  <si>
    <t>A-01-02-01-001-05</t>
  </si>
  <si>
    <t>A-01-02-01-001-09</t>
  </si>
  <si>
    <t>A-01-02-01-001-10</t>
  </si>
  <si>
    <t>A-01-02-02</t>
  </si>
  <si>
    <t>A-01-02-02-001</t>
  </si>
  <si>
    <t>A-01-02-02-002</t>
  </si>
  <si>
    <t>A-01-02-02-003</t>
  </si>
  <si>
    <t>APORTES DE CESANTIAS</t>
  </si>
  <si>
    <t>A-01-02-02-004</t>
  </si>
  <si>
    <t>A-01-02-02-005</t>
  </si>
  <si>
    <t>A-01-02-02-006</t>
  </si>
  <si>
    <t>A-01-02-02-007</t>
  </si>
  <si>
    <t>A-02</t>
  </si>
  <si>
    <t>ADQUISICION DE BIENES Y SERVICIOS</t>
  </si>
  <si>
    <t>A-02-01</t>
  </si>
  <si>
    <t>ADQUISICION DE ACTIVOS NO FINANCIEROS</t>
  </si>
  <si>
    <t>A-02-01-01</t>
  </si>
  <si>
    <t>ACTIVOS FIJOS</t>
  </si>
  <si>
    <t>A-02-01-01-001</t>
  </si>
  <si>
    <t>EDIFICACIONES Y ESTRUCTURAS</t>
  </si>
  <si>
    <t>A-02-01-01-001-03</t>
  </si>
  <si>
    <t>OTRAS ESTRUCTURAS</t>
  </si>
  <si>
    <t>A-02-01-01-001-03-18</t>
  </si>
  <si>
    <t>OTRAS OBRAS DE INGENIERIA CIVIL</t>
  </si>
  <si>
    <t>A-02-01-01-004</t>
  </si>
  <si>
    <t>MAQUINARIA Y EQUIPO</t>
  </si>
  <si>
    <t>A-02-01-01-004-04</t>
  </si>
  <si>
    <t>MAQUINARIA PARA USOS ESPECIALES</t>
  </si>
  <si>
    <t>A-02-01-01-004-04-02</t>
  </si>
  <si>
    <t>MÁQUINAS HERRAMIENTAS Y SUS PARTES, PIEZAS Y ACCESORIOS</t>
  </si>
  <si>
    <t>A-02-01-01-004-05</t>
  </si>
  <si>
    <t>MAQUINARIA DE OFICINA, CONTABILIDAD E INFORMATICA</t>
  </si>
  <si>
    <t>A-02-01-01-004-05-02</t>
  </si>
  <si>
    <t>MAQUINARIA DE INFORMATICA Y SUS PARTES, PIEZAS Y ACCESORIOS</t>
  </si>
  <si>
    <t>A-02-01-01-004-06</t>
  </si>
  <si>
    <t>MAQUINARIA Y APARATOS ELECTRICOS</t>
  </si>
  <si>
    <t>A-02-01-01-004-06-09</t>
  </si>
  <si>
    <t>OTRO EQUIPO ELÉCTRICO Y SUS PARTES Y PIEZAS</t>
  </si>
  <si>
    <t>A-02-01-01-004-09</t>
  </si>
  <si>
    <t>EQUIPO DE TRANSPORTE</t>
  </si>
  <si>
    <t>A-02-01-01-004-09-09</t>
  </si>
  <si>
    <t>OTRO EQUIPO DE TRANSPORTE, Y SUS PARTES Y PIEZAS</t>
  </si>
  <si>
    <t>A-02-01-01-004-09-09-01</t>
  </si>
  <si>
    <t>MOTOCICLETAS Y SIDECARES (VEHÍCULOS LATERALES A LAS MOTOCICLETAS)</t>
  </si>
  <si>
    <t>A-02-02</t>
  </si>
  <si>
    <t>ADQUISICIONES DIFERENTES DE ACTIVOS</t>
  </si>
  <si>
    <t>A-02-02-01</t>
  </si>
  <si>
    <t>MATERIALES Y SUMINISTROS</t>
  </si>
  <si>
    <t>A-02-02-01-002</t>
  </si>
  <si>
    <t>PRODUCTOS ALIMENTICIOS, BEBIDAS Y TABACO; TEXTILES, PRENDAS DE VESTIR Y PRODUCTOS DE CUERO</t>
  </si>
  <si>
    <t>A-02-02-01-002-03</t>
  </si>
  <si>
    <t>PRODUCTOS DE MOLINERÍA, ALMIDONES Y PRODUCTOS DERIVADOS DEL ALMIDÓN; OTROS PRODUCTOS ALIMENTICIOS</t>
  </si>
  <si>
    <t>A-02-02-01-002-03-05</t>
  </si>
  <si>
    <t>AZUCAR</t>
  </si>
  <si>
    <t>A-02-02-01-002-03-08</t>
  </si>
  <si>
    <t>PRODUCTOS DEL CAFÉ</t>
  </si>
  <si>
    <t>A-02-02-01-002-03-09</t>
  </si>
  <si>
    <t>OTROS PRODUCTOS ALIMENTICIOS N.C.P.</t>
  </si>
  <si>
    <t>A-02-02-01-002-04</t>
  </si>
  <si>
    <t>BEBIDAS</t>
  </si>
  <si>
    <t>A-02-02-01-002-04-01</t>
  </si>
  <si>
    <t>ALCOHOL ETÍLICO; AGUARDIENTES, LICORES Y OTRAS BEBIDAS ESPIRITUOSAS</t>
  </si>
  <si>
    <t>A-02-02-01-002-07</t>
  </si>
  <si>
    <t>ARTÍCULOS TEXTILES (EXCEPTO PRENDAS DE VESTIR)</t>
  </si>
  <si>
    <t>A-02-02-01-002-08</t>
  </si>
  <si>
    <t>DOTACIÓN (PRENDAS DE VESTIR Y CALZADO)</t>
  </si>
  <si>
    <t>A-02-02-01-003</t>
  </si>
  <si>
    <t>OTROS BIENES TRANSPORTABLES (EXCEPTO PRODUCTOS METÁLICOS, MAQUINARIA Y EQUIPO)</t>
  </si>
  <si>
    <t>A-02-02-01-003-02</t>
  </si>
  <si>
    <t>PASTA O PULPA, PAPEL O PRODUCTOS DE PAPEL; IMPRESOS Y ARTICULOS ABC</t>
  </si>
  <si>
    <t>A-02-02-01-003-02-01</t>
  </si>
  <si>
    <t>PASTA DE PAPEL, PAPEL Y CARTON</t>
  </si>
  <si>
    <t>A-02-02-01-003-02-07</t>
  </si>
  <si>
    <t>LIBROS DE REGISTROS, LIBROS DE CONTABILIDAD, CUADERNILLOS DE NOTAS, BLOQUES PARA CARTAS , AGENDAS Y ARTICULOS SIMILARES, SECANTES, ENCUADERNACIONES, CLASIFICADORES PARA ARCHIVOS, FORMULARIOS Y OTROS ARTICULOS DE ESCRITORIO DE PAPEL O CARTON</t>
  </si>
  <si>
    <t>A-02-02-01-003-03</t>
  </si>
  <si>
    <t>PRODUCTOS DE HORNOS DE COQUE; PRODUCTOS DE REFINACIÓN DE PETRÓLEO Y COMBUSTIBLE NUCLEAR</t>
  </si>
  <si>
    <t>A-02-02-01-003-03-03</t>
  </si>
  <si>
    <t>ACEITES DE PETRÓLEO O ACEITES OBTENIDOS DE MINERALES BITUMINOSOS (EXCEPTO LOS ACEITES CRUDOS); PREPARADOS N.C.P., QUE CONTENGAN POR LO MENOS EL 70% DE SU PESO EN ACEITES DE ESOS TIPOS Y CUYOS COMPONENTES BÁSICOS SEAN ESOS ACEITES</t>
  </si>
  <si>
    <t>A-02-02-01-003-04</t>
  </si>
  <si>
    <t>QUÍMICOS BÁSICOS</t>
  </si>
  <si>
    <t>A-02-02-01-003-04-01</t>
  </si>
  <si>
    <t>QUÍMICOS ORGÁNICOS BÁSICOS</t>
  </si>
  <si>
    <t>A-02-02-01-003-05</t>
  </si>
  <si>
    <t>OTROS PRODUCTOS QUÍMICOS; FIBRAS ARTIFICIALES (O FIBRAS INDUSTRIALES HECHAS POR EL HOMBRE)</t>
  </si>
  <si>
    <t>A-02-02-01-003-05-03</t>
  </si>
  <si>
    <t>JABÓN, PREPARADOS PARA LIMPIEZA, PERFUMES Y PREPARADOS DE TOCADOR</t>
  </si>
  <si>
    <t>A-02-02-01-003-06</t>
  </si>
  <si>
    <t>PRODUCTOS DE CAUCHO Y PLÁSTICO</t>
  </si>
  <si>
    <t>A-02-02-01-003-06-01</t>
  </si>
  <si>
    <t>LLANTAS DE CAUCHO Y NEUMÁTICOS (CÁMARAS DE AIRE)</t>
  </si>
  <si>
    <t>A-02-02-01-003-06-02</t>
  </si>
  <si>
    <t>OTROS PRODUCTOS DE CAUCHO</t>
  </si>
  <si>
    <t>A-02-02-01-003-06-04</t>
  </si>
  <si>
    <t>PRODUCTOS DE EMPAQUE Y ENVASADO, DE PLASTICO</t>
  </si>
  <si>
    <t>A-02-02-01-003-06-09</t>
  </si>
  <si>
    <t>OTROS PRODUCTOS PLASTICOS</t>
  </si>
  <si>
    <t>A-02-02-01-003-07</t>
  </si>
  <si>
    <t>VIDRIO Y PRODUCTOS DE VIDRIO Y OTROS PRODUCTOS NO METÁLICOS N.C.P.</t>
  </si>
  <si>
    <t>A-02-02-01-003-07-04</t>
  </si>
  <si>
    <t>YESO, CAL Y CEMENTO</t>
  </si>
  <si>
    <t>A-02-02-01-003-07-09</t>
  </si>
  <si>
    <t>OTROS PRODUCTOS MINERALES NO METÁLICOS N.C.P.</t>
  </si>
  <si>
    <t>A-02-02-01-003-08</t>
  </si>
  <si>
    <t>OTROS BIENES TRANSPORTABLES N.C.P.</t>
  </si>
  <si>
    <t>A-02-02-01-003-08-05</t>
  </si>
  <si>
    <t>JUEGOS Y JUGUETES</t>
  </si>
  <si>
    <t>A-02-02-01-003-08-09</t>
  </si>
  <si>
    <t>OTROS ARTICULOS MANUFACTURADOSN.C.P</t>
  </si>
  <si>
    <t>A-02-02-01-004</t>
  </si>
  <si>
    <t>PRODUCTOS METÁLICOS Y PAQUETES DE SOFTWARE</t>
  </si>
  <si>
    <t>A-02-02-01-004-02</t>
  </si>
  <si>
    <t>PRODUCTOS METALICOS ELABORADOS (EXEPTO MAQUINARIA Y EQUIPO)</t>
  </si>
  <si>
    <t>A-02-02-01-004-04</t>
  </si>
  <si>
    <t>A-02-02-01-004-04-02</t>
  </si>
  <si>
    <t>A-02-02-01-004-04-09</t>
  </si>
  <si>
    <t>OTRA MAQUINARIA PARA USOS ESPECIALES Y SUS PARTES Y PIEZAS</t>
  </si>
  <si>
    <t>A-02-02-01-004-05</t>
  </si>
  <si>
    <t>MAQUINARIA DE OFICINA, CONTABILIDAD E INFORMÁTICA</t>
  </si>
  <si>
    <t>A-02-02-01-004-05-01</t>
  </si>
  <si>
    <t>MÁQUINAS PARA OFICINA Y CONTABILIDAD, Y SUS PARTES Y ACCESORIOS</t>
  </si>
  <si>
    <t>A-02-02-01-004-05-02</t>
  </si>
  <si>
    <t>MAQUINARIA DE INFORMÁTICA Y SUS PARTES, PIEZAS Y ACCESORIOS</t>
  </si>
  <si>
    <t>A-02-02-01-004-06</t>
  </si>
  <si>
    <t>MAQUINARIA Y APARATOS ELÉCTRICOS</t>
  </si>
  <si>
    <t>A-02-02-01-004-06-03</t>
  </si>
  <si>
    <t>HILOS Y CABLES AISLADOS; CABLE DE FIBRA ÓPTICA</t>
  </si>
  <si>
    <t>A-02-02-01-004-06-04</t>
  </si>
  <si>
    <t>ACUMULADORES, PILAS Y BATERÍAS PRIMARIAS Y SUS PARTES Y PIEZAS</t>
  </si>
  <si>
    <t>A-02-02-01-004-06-05</t>
  </si>
  <si>
    <t>LÁMPARAS ELÉCTRICAS DE INCANDESCENCIA O DESCARGA; LÁMPARAS DE ARCO, EQUIPO PARA ALUMBRADO ELÉCTRICO; SUS PARTES Y PIEZAS</t>
  </si>
  <si>
    <t>A-02-02-01-004-09</t>
  </si>
  <si>
    <t>A-02-02-01-004-09-01</t>
  </si>
  <si>
    <t>VEHÍCULOS AUTOMOTORES, REMOLQUES Y SEMIRREMOLQUES; Y SUS PARTES, PIEZAS Y ACCESORIOS</t>
  </si>
  <si>
    <t>A-02-02-02</t>
  </si>
  <si>
    <t>ADQUISICION DE SERVICIOS</t>
  </si>
  <si>
    <t>A-02-02-02-006</t>
  </si>
  <si>
    <t>SERVICIOS DE ALOJAMIENTO; SERVICIOS DE SUMINISTRO DE COMIDAS Y BEBIDAS; SERVICIOS DE TRANSPORTE; Y SERVICIOS DE DISTRIBUCIÓN DE ELECTRICIDAD, GAS Y AGUA</t>
  </si>
  <si>
    <t>A-02-02-02-006-03</t>
  </si>
  <si>
    <t>ALOJAMIENTO; SERVICIOS DE SUMINISTROS DE COMIDAS Y BEBIDAS</t>
  </si>
  <si>
    <t>A-02-02-02-006-03-03</t>
  </si>
  <si>
    <t>SERVICIOS DE SUMINISTRO DE COMIDAS</t>
  </si>
  <si>
    <t>A-02-02-02-006-04</t>
  </si>
  <si>
    <t>SERVICIOS DE TRANSPORTE DE PASAJEROS</t>
  </si>
  <si>
    <t>A-02-02-02-006-08</t>
  </si>
  <si>
    <t>SERVICIOS POSTALES Y DE MENSAJERÍA</t>
  </si>
  <si>
    <t>A-02-02-02-006-09</t>
  </si>
  <si>
    <t>SERVICIOS DE DISTRIBUCIÓN DE ELECTRICIDAD, GAS Y AGUA (POR CUENTA PROPIA)</t>
  </si>
  <si>
    <t>A-02-02-02-006-09-01</t>
  </si>
  <si>
    <t>SERVICIOS DE DISTRIBUCIÓN DE ELECTRICIDAD, Y SERVICIOS DE DISTRIBUCIÓN DE GAS (POR CUENTA PROPIA)</t>
  </si>
  <si>
    <t>A-02-02-02-007</t>
  </si>
  <si>
    <t>SERVICIOS FINANCIEROS Y SERVICIOS CONEXOS, SERVICIOS INMOBILIARIOS Y SERVICIOS DE LEASING</t>
  </si>
  <si>
    <t>A-02-02-02-007-01</t>
  </si>
  <si>
    <t>SERVICIOS FINANCIEROS Y SERVICIOS CONEXOS</t>
  </si>
  <si>
    <t>A-02-02-02-007-01-01</t>
  </si>
  <si>
    <t>SERVICIOS FINANCIEROS, EXCEPTO DE LA BANCA DE INVERSIÓN, SERVICIOS DE SEGUROS Y SERVICIOS DE PENSIONES</t>
  </si>
  <si>
    <t>A-02-02-02-007-01-01-01</t>
  </si>
  <si>
    <t>A-02-02-02-007-01-03</t>
  </si>
  <si>
    <t>SERVICIOS DE SEGUROS Y PENSIONES (CON EXCLUSIÓN DE SERVICIOS DE REASEGURO), EXCEPTO LOS SERVICIOS DE SEGUROS SOCIALES</t>
  </si>
  <si>
    <t>A-02-02-02-007-01-03-03</t>
  </si>
  <si>
    <t>SERVICIOS DE SEGUROS SOCIALES DE SALUD Y RIESGOS LABORALES</t>
  </si>
  <si>
    <t>A-02-02-02-007-01-03-05</t>
  </si>
  <si>
    <t>OTROS SERVICIOS DE SEGUROS DISTINTOS A LOS SEGUROS DE VIDA (EXCEPTO LOS SERVICIOS DE REASEGURO)</t>
  </si>
  <si>
    <t>A-02-02-02-007-01-03-05-05</t>
  </si>
  <si>
    <t>SERVICIOS DE SEGUROS GENERALES DE RESPONSABILIDAD CIVIL</t>
  </si>
  <si>
    <t>A-02-02-02-007-01-03-05-06</t>
  </si>
  <si>
    <t>SERVICIOS DE SEGURO DE CUMPLIMIENTO</t>
  </si>
  <si>
    <t>A-02-02-02-007-01-03-05-07</t>
  </si>
  <si>
    <t>SERVICIOS DE SEGURO OBLIGATORIO DE ACCIDENTES DE TRÁNSITO (SOAT)</t>
  </si>
  <si>
    <t>A-02-02-02-007-01-03-05-09</t>
  </si>
  <si>
    <t>OTROS SERVICIOS DE SEGUROS DISTINTOS DE LOS SEGUROS DE VIDA N.C.P.</t>
  </si>
  <si>
    <t>A-02-02-02-007-02</t>
  </si>
  <si>
    <t>SERVICIOS INMOBILIARIOS</t>
  </si>
  <si>
    <t>A-02-02-02-007-02-01</t>
  </si>
  <si>
    <t>SERVICIOS INMOBILIARIOS RELATIVOS A BIENES RAÍCES PROPIOS O ARRENDADOS</t>
  </si>
  <si>
    <t>A-02-02-02-007-02-01-01</t>
  </si>
  <si>
    <t>SERVICIOS DE ALQUILER O ARRENDAMIENTO CON O SIN OPCIÓN DE COMPRA RELATIVOS A BIENES INMUEBLES PROPIOS O ARRENDADOS</t>
  </si>
  <si>
    <t>A-02-02-02-008</t>
  </si>
  <si>
    <t>SERVICIOS PRESTADOS A LAS EMPRESAS Y SERVICIOS DE PRODUCCIÓN</t>
  </si>
  <si>
    <t>A-02-02-02-008-02</t>
  </si>
  <si>
    <t>SERVICIOS JURÍDICOS Y CONTABLES</t>
  </si>
  <si>
    <t>A-02-02-02-008-02-01</t>
  </si>
  <si>
    <t>SERVICIOS JURIDICOS</t>
  </si>
  <si>
    <t>A-02-02-02-008-02-02</t>
  </si>
  <si>
    <t>SERVICIOS DE CONTABILIDAD, AUDITORÍA Y TENEDURÍA DE LIBROS</t>
  </si>
  <si>
    <t>A-02-02-02-008-03</t>
  </si>
  <si>
    <t>OTROS SERVICIOS PROFESIONALES, CIENTÍFICOS Y TÉCNICOS</t>
  </si>
  <si>
    <t>A-02-02-02-008-03-01</t>
  </si>
  <si>
    <t>SERVICIOS DE CONSULTORÍA EN ADMINISTRACIÓN Y SERVICIOS DE GESTIÓN; SERVICIOS DE TECNOLOGÍA DE LA INFORMACIÓN</t>
  </si>
  <si>
    <t>A-02-02-02-008-03-01-01</t>
  </si>
  <si>
    <t>SERVICIOS DE CONSULTORÍA EN ADMINISTRACIÓN Y SERVICIOS DE GESTIÓN</t>
  </si>
  <si>
    <t>A-02-02-02-008-03-01-05</t>
  </si>
  <si>
    <t>SERVICIOS DE SUMINISTRO DE INFRAESTRUCTURA DE HOSTING Y DE TECNOLOGÍA DE LA INFORMACIÓN (TI)</t>
  </si>
  <si>
    <t>A-02-02-02-008-03-01-06</t>
  </si>
  <si>
    <t>SERVICIOS DE GASTION DE RED E INFRAESTRUCTURA DE TI</t>
  </si>
  <si>
    <t>A-02-02-02-008-03-03</t>
  </si>
  <si>
    <t>SERVICIOS DE INGENIERÍA</t>
  </si>
  <si>
    <t>A-02-02-02-008-03-06</t>
  </si>
  <si>
    <t>SERVICIOS DE PUBLICIDAD Y EL SUMINISTRO DE ESPACIO O TIEMPO PUBLICITARIOS</t>
  </si>
  <si>
    <t>A-02-02-02-008-03-09</t>
  </si>
  <si>
    <t>OTROS SERVICIOS PROFESIONALES Y TÉCNICOS N.C.P.</t>
  </si>
  <si>
    <t>A-02-02-02-008-04</t>
  </si>
  <si>
    <t>SERVICIOS DE TELECOMUNICACIONES, TRANSMISIÓN Y SUMINISTRO DE INFORMACIÓN</t>
  </si>
  <si>
    <t>A-02-02-02-008-04-01</t>
  </si>
  <si>
    <t>SERVICIOS DE TELEFONÍA Y OTRAS TELECOMUNICACIONES</t>
  </si>
  <si>
    <t>A-02-02-02-008-04-02</t>
  </si>
  <si>
    <t>SERVICIOS DE TELECOMUNICACIONES A TRAVÉS DE INTERNET</t>
  </si>
  <si>
    <t>A-02-02-02-008-05</t>
  </si>
  <si>
    <t>SERVICIOS DE SOPORTE</t>
  </si>
  <si>
    <t>A-02-02-02-008-05-01</t>
  </si>
  <si>
    <t>SERVICIOS DE EMPLEO</t>
  </si>
  <si>
    <t>A-02-02-02-008-05-02</t>
  </si>
  <si>
    <t>SERVICIOS DE INVESTIGACIÓN Y SEGURIDAD</t>
  </si>
  <si>
    <t>A-02-02-02-008-05-03</t>
  </si>
  <si>
    <t>SERVICIOS DE LIMPIEZA</t>
  </si>
  <si>
    <t>A-02-02-02-008-07</t>
  </si>
  <si>
    <t>SERVICIOS DE MANTENIMIENTO, REPARACIÓN E INSTALACIÓN (EXCEPTO SERVICIOS DE CONSTRUCCIÓN)</t>
  </si>
  <si>
    <t>A-02-02-02-008-07-01</t>
  </si>
  <si>
    <t>SERVICIOS DE MANTENIMIENTO Y REPARACIÓN DE PRODUCTOS METÁLICOS ELABORADOS, MAQUINARIA Y EQUIPO</t>
  </si>
  <si>
    <t>A-02-02-02-008-07-01-02</t>
  </si>
  <si>
    <t>SERVICIOS DE MANTENIMIENTO Y REPARACIÓN DE MAQUINARIA DE OFICINA Y CONTABILIDAD</t>
  </si>
  <si>
    <t>A-02-02-02-008-07-01-04</t>
  </si>
  <si>
    <t>SERVICIOS DE MANTENIMIENTO Y REPARACIÓN DE MAQUINARIA Y EQUIPO DE TRANSPORTE</t>
  </si>
  <si>
    <t>A-02-02-02-008-07-01-05</t>
  </si>
  <si>
    <t>SERVICIOS DE MANTENIMIENTO Y REPARACIÓN DE OTRA MAQUINARIA Y OTRO EQUIPO</t>
  </si>
  <si>
    <t>A-02-02-02-008-07-02</t>
  </si>
  <si>
    <t>SERVICIOS DE REPARACIÓN DE OTROS BIENES</t>
  </si>
  <si>
    <t>A-02-02-02-008-07-02-09</t>
  </si>
  <si>
    <t>SERVICIOS DE MANTENIMIENTO Y REPARACIÓN DE OTROS BIENES N.C.P.</t>
  </si>
  <si>
    <t>A-02-02-02-009</t>
  </si>
  <si>
    <t>SERVICIOS PARA LA COMUNIDAD, SOCIALES Y PERSONALES</t>
  </si>
  <si>
    <t>A-02-02-02-009-02</t>
  </si>
  <si>
    <t>SERVICIOS DE EDUCACIÓN</t>
  </si>
  <si>
    <t>A-02-02-02-009-02-09</t>
  </si>
  <si>
    <t>OTROS TIPOS DE EDUCACIÓN Y SERVICIOS DE APOYO EDUCATIVO</t>
  </si>
  <si>
    <t>A-02-02-02-009-03-01</t>
  </si>
  <si>
    <t>SERVICIOS DE SALUD HUMANA</t>
  </si>
  <si>
    <t>A-02-02-02-009-04</t>
  </si>
  <si>
    <t>SERVICIOS DE ALCANTARILLADO, RECOLECCIÓN, TRATAMIENTO Y DISPOSICIÓN DE DESECHOS Y OTROS SERVICIOS DE SANEAMIENTO AMBIENTAL</t>
  </si>
  <si>
    <t>A-02-02-02-009-04-01</t>
  </si>
  <si>
    <t>SERVICIOS DE ALCANTARILLADO, SERVICIOS DE LIMPIEZA, TRATAMIENTO DE AGUAS RESIDUALES Y TANQUES SÉPTICOS</t>
  </si>
  <si>
    <t>A-02-02-02-009-05</t>
  </si>
  <si>
    <t>SERVICIOS DE ASOCIACIONES</t>
  </si>
  <si>
    <t>A-02-02-02-009-05-01</t>
  </si>
  <si>
    <t>SERVICIOS PROPORCIONADOS POR ORGANIZACIONES GREMIALES, COMERCIALES Y ORGANIZACIONES DE EMPLEADORES Y DE PROFESIONALES</t>
  </si>
  <si>
    <t>A-02-02-02-009-06</t>
  </si>
  <si>
    <t>SERVICIOS DE ESPARCIMIENTO, CULTURALES Y DEPORTIVOS</t>
  </si>
  <si>
    <t>A-02-02-02-009-06-09</t>
  </si>
  <si>
    <t>OTROS SERVICIOS DE ESPARCIMIENTO Y DIVERSIÓN</t>
  </si>
  <si>
    <t>A-02-02-02-010</t>
  </si>
  <si>
    <t>VIÁTICOS DE LOS FUNCIONARIOS EN COMISIÓN</t>
  </si>
  <si>
    <t>A-03</t>
  </si>
  <si>
    <t>TRANSFERENCIAS CORRIENTES</t>
  </si>
  <si>
    <t>A-03-03</t>
  </si>
  <si>
    <t>A ENTIDADES DE GOBIERNO</t>
  </si>
  <si>
    <t>A-03-03-01</t>
  </si>
  <si>
    <t>A ÓRGANOS DEL PGN</t>
  </si>
  <si>
    <t>A-03-03-01-021</t>
  </si>
  <si>
    <t>FONDO DE COMPENSACION AMBIENTAL DISTRIBUCIÓN COMITÉ - FONDO MINISTERIO DEL MEDIO AMBIENTE ARTÍCULO 24 LEY 344 DE 1996</t>
  </si>
  <si>
    <t>A-03-03-01-099</t>
  </si>
  <si>
    <t>SECTOR ELÉCTRICO - CONSERVACIÓN DE PÁRAMOS</t>
  </si>
  <si>
    <t>A-03-04</t>
  </si>
  <si>
    <t>PRESTACIONES SOCIALES</t>
  </si>
  <si>
    <t>A-03-04-02</t>
  </si>
  <si>
    <t>PRESTACIONES SOCIALES RELACIONADAS CON EL EMPLEO</t>
  </si>
  <si>
    <t>A-03-04-02-001</t>
  </si>
  <si>
    <t>MESADAS PENSIONALES (DE PENSIONES)</t>
  </si>
  <si>
    <t>A-03-04-02-001-02</t>
  </si>
  <si>
    <t>MESADAS PENSIONALES A CARGO DE LA ENTIDAD (DE PENSIONES)</t>
  </si>
  <si>
    <t>A-03-04-02-012</t>
  </si>
  <si>
    <t>Incapacidades Y Licencias De Maternidad Y Paternidad (No De Pensiones)</t>
  </si>
  <si>
    <t>A-03-04-02-012-01</t>
  </si>
  <si>
    <t>INCAPACIDADES (NO DE PENSIONES)</t>
  </si>
  <si>
    <t>A-03-04-02-012-02</t>
  </si>
  <si>
    <t>LICENCIAS DE MATERNIDAD Y PATERNIDAD (NO DE PENSIONES)</t>
  </si>
  <si>
    <t>A-03-10</t>
  </si>
  <si>
    <t>SENTENCIAS Y CONCILIACIONES</t>
  </si>
  <si>
    <t>A-03-10-01</t>
  </si>
  <si>
    <t>FALLOS NACIONALES</t>
  </si>
  <si>
    <t>A-03-10-01-001</t>
  </si>
  <si>
    <t>SENTENCIAS</t>
  </si>
  <si>
    <t>A-03-10-01-002</t>
  </si>
  <si>
    <t>CONCILIACIONES</t>
  </si>
  <si>
    <t>25</t>
  </si>
  <si>
    <t>A-08</t>
  </si>
  <si>
    <t>GASTOS POR TRIBUTOS, MULTAS, SANCIONES E INTERESES DE MORA</t>
  </si>
  <si>
    <t>A-08-01</t>
  </si>
  <si>
    <t>IMPUESTOS</t>
  </si>
  <si>
    <t>A-08-01-02</t>
  </si>
  <si>
    <t>IMPUESTOS TERRITORIALES</t>
  </si>
  <si>
    <t>A-08-01-02-001</t>
  </si>
  <si>
    <t>IMPUESTO PREDIAL</t>
  </si>
  <si>
    <t>A-08-03</t>
  </si>
  <si>
    <t>TASAS Y DERECHOS ADMINISTRATIVOS</t>
  </si>
  <si>
    <t>A-08-04</t>
  </si>
  <si>
    <t>CONTRIBUCIONES</t>
  </si>
  <si>
    <t>A-08-04-01</t>
  </si>
  <si>
    <t>11</t>
  </si>
  <si>
    <t>CUOTA DE FISCALIZACION Y AUDITAJE</t>
  </si>
  <si>
    <t>Total Unidad EJECUTORA 3216 - CONSOLIDADO</t>
  </si>
  <si>
    <t>CORPORACION AUTONOMA REGIONAL DE NARIÑO "CORPONARIÑO" - UNIDAD EJECUTORA 3216</t>
  </si>
  <si>
    <t>INFORME MENSUAL DE EJECUCION  DE INGRESOS</t>
  </si>
  <si>
    <t>Desde: 01/11/2020  Hasta: 30/11/2020</t>
  </si>
  <si>
    <t>VIGENCIA FISCAL 2020</t>
  </si>
  <si>
    <t>RECURSOS : NACION ( - 10,  - 11, - 16) Y PROPIOS ( - 20, - 21) - 25</t>
  </si>
  <si>
    <t>IDENTIFICACION</t>
  </si>
  <si>
    <t xml:space="preserve">DESCRIPCION </t>
  </si>
  <si>
    <t xml:space="preserve">PRESUPUESTO </t>
  </si>
  <si>
    <t xml:space="preserve">                                           MODIFICACIONES</t>
  </si>
  <si>
    <t xml:space="preserve">RECAUDO </t>
  </si>
  <si>
    <t xml:space="preserve">SALDO </t>
  </si>
  <si>
    <t xml:space="preserve">INICIAL </t>
  </si>
  <si>
    <t>Adiciones</t>
  </si>
  <si>
    <t>Reducciones</t>
  </si>
  <si>
    <t xml:space="preserve">DEFINITIVO </t>
  </si>
  <si>
    <t>MES</t>
  </si>
  <si>
    <t xml:space="preserve">ACUMULADO </t>
  </si>
  <si>
    <t>3216 - 01</t>
  </si>
  <si>
    <t>INGRESOS PROPIOS</t>
  </si>
  <si>
    <t>3216 - 0101</t>
  </si>
  <si>
    <t>INGRESOS CORRIENTES</t>
  </si>
  <si>
    <t>3216 - 010101</t>
  </si>
  <si>
    <t>TRIBUTARIOS</t>
  </si>
  <si>
    <t>3216 - 01010101 - 20</t>
  </si>
  <si>
    <t>SOBRETASA AMBIENTAL</t>
  </si>
  <si>
    <t>3216 - 010102</t>
  </si>
  <si>
    <t>NO TRIBUTARIOS</t>
  </si>
  <si>
    <t>3216 - 01010201</t>
  </si>
  <si>
    <t>3216 - 0101020101 - 21</t>
  </si>
  <si>
    <t>TRANSFERENCIA DEL SECTOR ELECTRICO VIG. 2019</t>
  </si>
  <si>
    <t>3216 - 01010202</t>
  </si>
  <si>
    <t>TASA Y DERECHOS ADMINISTRATIVOS</t>
  </si>
  <si>
    <t>3216 - 0101020236 - 20</t>
  </si>
  <si>
    <t>EVALUACION DE LICENCIAS Y TRAMITES AMBIENTALES</t>
  </si>
  <si>
    <t>3216 - 0101020237 - 20</t>
  </si>
  <si>
    <t>SEGUIMIENTO A LICENCIAS Y TRAMITES AMBIENTALES</t>
  </si>
  <si>
    <t>3216 - 0101020238</t>
  </si>
  <si>
    <t>TASA RETRIBUTIVA</t>
  </si>
  <si>
    <t>3216 - 010102023801 - 20</t>
  </si>
  <si>
    <t>TASA RETRIBUTIVA Y COMPENSATORIA VIGENCIA ACTUAL</t>
  </si>
  <si>
    <t>3216 - 010102023802 - 20</t>
  </si>
  <si>
    <t>INTERESES TASA RETRIBUTIVA Y COMPENSATORIA VIGENCIA ACTUAL</t>
  </si>
  <si>
    <t>3216 - 010102023803 - 20</t>
  </si>
  <si>
    <t>TASA RETRIBUTIVA VIGENCIAS ANTERIORES</t>
  </si>
  <si>
    <t>3216 - 010102023804 - 20</t>
  </si>
  <si>
    <t>INTERESES TASA RETRIBUTIVA VIGENCIAS ANTERIORES</t>
  </si>
  <si>
    <t>3216 - 0101020239</t>
  </si>
  <si>
    <t>TASA POR USO DE AGUA</t>
  </si>
  <si>
    <t>3216 - 010102023901 - 20</t>
  </si>
  <si>
    <t>TASA POR USO DE AGUA VIGENCIA ACTUAL</t>
  </si>
  <si>
    <t>3216 - 010102023902 - 20</t>
  </si>
  <si>
    <t>INTERESES TASA POR USO DE AGUA VIGENCIA ACTUAL</t>
  </si>
  <si>
    <t>3216 - 010102023903 - 20</t>
  </si>
  <si>
    <t>TASA POR USO DE AGUA VIGENCIAS ANTERIORES</t>
  </si>
  <si>
    <t>3216 - 010102023904 - 20</t>
  </si>
  <si>
    <t>INTERESES TASA POR USO DE AGUA VIGENCIAS ANTERIORES</t>
  </si>
  <si>
    <t>3216 - 0101020240 - 20</t>
  </si>
  <si>
    <t>TASA APROVECHAMIENTO FORESTAL</t>
  </si>
  <si>
    <t>3216 - 01010203</t>
  </si>
  <si>
    <t>MULTAS, SANCIONES E INTERESES DE MORA</t>
  </si>
  <si>
    <t>3216 - 0101020301 - 20</t>
  </si>
  <si>
    <t>MULTAS Y SANCIONES</t>
  </si>
  <si>
    <t>3216 - 0101020302 - 20</t>
  </si>
  <si>
    <t>INTERESES DE MORA</t>
  </si>
  <si>
    <t>3216 - 01010205</t>
  </si>
  <si>
    <t>VENTA DE BIENES Y SERVICIOS</t>
  </si>
  <si>
    <t>3216 - 0101020501</t>
  </si>
  <si>
    <t>VENTAS DE ESTABLECIMIENTO DE MERCADO</t>
  </si>
  <si>
    <t>3216 - 010102050108</t>
  </si>
  <si>
    <t>3216 - 01010205010806</t>
  </si>
  <si>
    <t>SERVICIOS DE APOYO A LA AGRICULTURA, LA CAZA, LA SILVICULTURA, LA PESCA, LA MINERÍA Y LOS SERVICIOS</t>
  </si>
  <si>
    <t>3216 - 0101020501080601 - 21</t>
  </si>
  <si>
    <t>SERVICIOS DE APOYO A LA AGRICULTURA, LA CAZA, LA SILVICULTURA Y LA PESCA</t>
  </si>
  <si>
    <t>3216 - 0101020501080601 - 25</t>
  </si>
  <si>
    <t>3216 - 0101020502</t>
  </si>
  <si>
    <t>VENTAS INCIDENTALES DE ESTABLECIMIENTOS NO DE MERCADO</t>
  </si>
  <si>
    <t>3216 - 010102050209</t>
  </si>
  <si>
    <t>SERVICIOS PARA LA COMUNIDAD SOCIALES Y PERSONALES</t>
  </si>
  <si>
    <t>3216 - 01010205020901 - 20</t>
  </si>
  <si>
    <t>JARDIN BOTANICO CHIMAYOY</t>
  </si>
  <si>
    <t>3216 - 01010206</t>
  </si>
  <si>
    <t>3216 - 0101020605</t>
  </si>
  <si>
    <t>TRANSFERENCIAS DE OTRAS UNIDADES DE GOBIERNO</t>
  </si>
  <si>
    <t>3216 - 010102060501 - 20</t>
  </si>
  <si>
    <t>PORCENTAJE AMBIENTAL</t>
  </si>
  <si>
    <t>3216 - 010102060503 - 20</t>
  </si>
  <si>
    <t>SOBRETASA AMBIENTAL POR COMPENSACION RESGUARDOS INDIGENAS E INTERESES</t>
  </si>
  <si>
    <t>3216 - 01010207 - 20</t>
  </si>
  <si>
    <t>OTROS INGRESOS</t>
  </si>
  <si>
    <t>3216 - 0102</t>
  </si>
  <si>
    <t>RECURSOS DE CAPITAL</t>
  </si>
  <si>
    <t>3216 - 010202</t>
  </si>
  <si>
    <t>EXCEDENTES FINANCIEROS</t>
  </si>
  <si>
    <t>3216 - 01020201 - 20</t>
  </si>
  <si>
    <t>ESTABLECIMIENTOS PÚBLICOS</t>
  </si>
  <si>
    <t>3216 - 01020201 - 21</t>
  </si>
  <si>
    <t>3216 - 010205</t>
  </si>
  <si>
    <t>RENDIMIENTOS FINANCIEROS</t>
  </si>
  <si>
    <t>3216 - 01020501</t>
  </si>
  <si>
    <t>RECURSOS DE LA ENTIDAD</t>
  </si>
  <si>
    <t>3216 - 0102050102 - 20</t>
  </si>
  <si>
    <t>DEPÓSITOS</t>
  </si>
  <si>
    <t>3216 - 02</t>
  </si>
  <si>
    <t>APORTES DE LA NACION</t>
  </si>
  <si>
    <t>3216 - 0201</t>
  </si>
  <si>
    <t>3216 - 020102</t>
  </si>
  <si>
    <t>INGRESOS NO TRIBUTARIOS</t>
  </si>
  <si>
    <t>3216 - 02010206</t>
  </si>
  <si>
    <t>3216 - 0201020605</t>
  </si>
  <si>
    <t>3216 - 020102060501</t>
  </si>
  <si>
    <t>APORTES NACION</t>
  </si>
  <si>
    <t>3216 - 02010206050101 - 10</t>
  </si>
  <si>
    <t>FUNCIONAMIENTO</t>
  </si>
  <si>
    <t>3216 - 02010206050101 - 11</t>
  </si>
  <si>
    <t>3216 - 02010206050101 - 16</t>
  </si>
  <si>
    <t>3216 - 02010206050102 - 16</t>
  </si>
  <si>
    <t>INVERSION</t>
  </si>
  <si>
    <t>Total Unidad EJECUTORA 3216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</si>
</sst>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);\-#,##0.00"/>
    <numFmt numFmtId="165" formatCode="#,##0.00_ ;\-#,##0.00\ "/>
  </numFmts>
  <fonts count="27" x14ac:knownFonts="1">
    <font>
      <sz val="10"/>
      <color indexed="8"/>
      <name val="MS Sans Serif"/>
    </font>
    <font>
      <sz val="10"/>
      <color indexed="8"/>
      <name val="MS Sans Serif"/>
    </font>
    <font>
      <b/>
      <sz val="11"/>
      <color indexed="8"/>
      <name val="Arial"/>
      <family val="2"/>
    </font>
    <font>
      <b/>
      <sz val="8"/>
      <color indexed="8"/>
      <name val="Arial"/>
      <family val="2"/>
    </font>
    <font>
      <b/>
      <sz val="9"/>
      <color indexed="8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12"/>
      <color indexed="8"/>
      <name val="Times New Roman"/>
      <family val="1"/>
    </font>
    <font>
      <sz val="11"/>
      <color indexed="8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b/>
      <sz val="12"/>
      <color indexed="8"/>
      <name val="Arial"/>
      <family val="2"/>
    </font>
    <font>
      <b/>
      <sz val="7"/>
      <color indexed="8"/>
      <name val="Times New Roman"/>
      <family val="1"/>
    </font>
    <font>
      <sz val="8"/>
      <color indexed="8"/>
      <name val="MS Sans Serif"/>
    </font>
    <font>
      <sz val="9"/>
      <color indexed="8"/>
      <name val="MS Sans Serif"/>
    </font>
    <font>
      <sz val="7"/>
      <color indexed="8"/>
      <name val="Times New Roman"/>
      <family val="1"/>
    </font>
    <font>
      <b/>
      <sz val="8"/>
      <color indexed="8"/>
      <name val="Times New Roman"/>
      <family val="1"/>
    </font>
    <font>
      <b/>
      <sz val="9"/>
      <color indexed="8"/>
      <name val="Times New Roman"/>
      <family val="1"/>
    </font>
    <font>
      <b/>
      <sz val="6.5"/>
      <color indexed="8"/>
      <name val="Times New Roman"/>
      <family val="1"/>
    </font>
    <font>
      <sz val="6.35"/>
      <color indexed="8"/>
      <name val="Times New Roman"/>
      <family val="1"/>
    </font>
    <font>
      <b/>
      <sz val="10"/>
      <color indexed="8"/>
      <name val="MS Sans Serif"/>
      <family val="2"/>
    </font>
    <font>
      <b/>
      <sz val="8"/>
      <color indexed="8"/>
      <name val="Verdana"/>
      <family val="2"/>
    </font>
    <font>
      <b/>
      <sz val="9"/>
      <color indexed="8"/>
      <name val="MS Sans Serif"/>
    </font>
    <font>
      <sz val="9"/>
      <color indexed="8"/>
      <name val="Times New Roman"/>
      <family val="1"/>
    </font>
    <font>
      <sz val="8"/>
      <color indexed="8"/>
      <name val="Verdana"/>
      <family val="2"/>
    </font>
    <font>
      <b/>
      <sz val="10"/>
      <color indexed="8"/>
      <name val="MS Sans Serif"/>
    </font>
  </fonts>
  <fills count="4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2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1" fillId="2" borderId="2" xfId="0" applyFont="1" applyFill="1" applyBorder="1"/>
    <xf numFmtId="0" fontId="2" fillId="2" borderId="3" xfId="0" applyFont="1" applyFill="1" applyBorder="1"/>
    <xf numFmtId="0" fontId="0" fillId="0" borderId="0" xfId="0" applyNumberFormat="1" applyFill="1" applyBorder="1" applyAlignment="1" applyProtection="1"/>
    <xf numFmtId="0" fontId="5" fillId="2" borderId="4" xfId="0" applyFont="1" applyFill="1" applyBorder="1" applyAlignment="1">
      <alignment horizontal="left" vertical="center"/>
    </xf>
    <xf numFmtId="0" fontId="6" fillId="2" borderId="0" xfId="0" applyFont="1" applyFill="1" applyAlignment="1">
      <alignment wrapText="1"/>
    </xf>
    <xf numFmtId="0" fontId="7" fillId="2" borderId="0" xfId="0" applyFont="1" applyFill="1" applyAlignment="1">
      <alignment wrapText="1"/>
    </xf>
    <xf numFmtId="0" fontId="5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/>
    <xf numFmtId="0" fontId="5" fillId="0" borderId="0" xfId="0" applyFont="1" applyAlignment="1">
      <alignment horizontal="right" vertical="center"/>
    </xf>
    <xf numFmtId="14" fontId="8" fillId="0" borderId="0" xfId="0" applyNumberFormat="1" applyFont="1" applyAlignment="1">
      <alignment vertical="center"/>
    </xf>
    <xf numFmtId="0" fontId="5" fillId="2" borderId="5" xfId="0" applyFont="1" applyFill="1" applyBorder="1"/>
    <xf numFmtId="0" fontId="9" fillId="0" borderId="4" xfId="0" applyFont="1" applyBorder="1" applyAlignment="1">
      <alignment horizontal="left" vertical="center"/>
    </xf>
    <xf numFmtId="0" fontId="10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9" fillId="0" borderId="0" xfId="0" applyFont="1"/>
    <xf numFmtId="0" fontId="9" fillId="2" borderId="0" xfId="0" applyFont="1" applyFill="1"/>
    <xf numFmtId="0" fontId="9" fillId="2" borderId="5" xfId="0" applyFont="1" applyFill="1" applyBorder="1"/>
    <xf numFmtId="0" fontId="2" fillId="2" borderId="6" xfId="0" applyFont="1" applyFill="1" applyBorder="1" applyAlignment="1">
      <alignment horizontal="left" vertical="center"/>
    </xf>
    <xf numFmtId="0" fontId="10" fillId="2" borderId="7" xfId="0" applyFont="1" applyFill="1" applyBorder="1" applyAlignment="1">
      <alignment horizontal="left" vertical="center" wrapText="1"/>
    </xf>
    <xf numFmtId="0" fontId="11" fillId="2" borderId="7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left" vertical="center"/>
    </xf>
    <xf numFmtId="0" fontId="9" fillId="2" borderId="7" xfId="0" applyFont="1" applyFill="1" applyBorder="1" applyAlignment="1">
      <alignment vertical="center"/>
    </xf>
    <xf numFmtId="0" fontId="9" fillId="2" borderId="7" xfId="0" applyFont="1" applyFill="1" applyBorder="1"/>
    <xf numFmtId="0" fontId="1" fillId="2" borderId="7" xfId="0" applyFont="1" applyFill="1" applyBorder="1"/>
    <xf numFmtId="0" fontId="9" fillId="2" borderId="7" xfId="0" applyFont="1" applyFill="1" applyBorder="1" applyAlignment="1">
      <alignment horizontal="right" vertical="center"/>
    </xf>
    <xf numFmtId="14" fontId="9" fillId="2" borderId="8" xfId="0" applyNumberFormat="1" applyFont="1" applyFill="1" applyBorder="1" applyAlignment="1">
      <alignment vertical="center"/>
    </xf>
    <xf numFmtId="0" fontId="12" fillId="0" borderId="0" xfId="0" applyFont="1"/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1" fillId="0" borderId="0" xfId="0" applyFont="1"/>
    <xf numFmtId="0" fontId="13" fillId="2" borderId="1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wrapText="1"/>
    </xf>
    <xf numFmtId="0" fontId="15" fillId="2" borderId="1" xfId="0" applyFont="1" applyFill="1" applyBorder="1" applyAlignment="1">
      <alignment wrapText="1"/>
    </xf>
    <xf numFmtId="0" fontId="13" fillId="2" borderId="9" xfId="0" applyFont="1" applyFill="1" applyBorder="1" applyAlignment="1">
      <alignment horizontal="left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left" vertical="center"/>
    </xf>
    <xf numFmtId="0" fontId="1" fillId="2" borderId="3" xfId="0" applyFont="1" applyFill="1" applyBorder="1"/>
    <xf numFmtId="0" fontId="1" fillId="2" borderId="12" xfId="0" applyFont="1" applyFill="1" applyBorder="1"/>
    <xf numFmtId="0" fontId="1" fillId="2" borderId="1" xfId="0" applyFont="1" applyFill="1" applyBorder="1"/>
    <xf numFmtId="0" fontId="16" fillId="2" borderId="12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left" vertical="center"/>
    </xf>
    <xf numFmtId="0" fontId="17" fillId="2" borderId="13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" fillId="2" borderId="6" xfId="0" applyFont="1" applyFill="1" applyBorder="1"/>
    <xf numFmtId="0" fontId="14" fillId="2" borderId="14" xfId="0" applyFont="1" applyFill="1" applyBorder="1" applyAlignment="1">
      <alignment wrapText="1"/>
    </xf>
    <xf numFmtId="0" fontId="15" fillId="2" borderId="14" xfId="0" applyFont="1" applyFill="1" applyBorder="1" applyAlignment="1">
      <alignment wrapText="1"/>
    </xf>
    <xf numFmtId="0" fontId="16" fillId="2" borderId="14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 wrapText="1"/>
    </xf>
    <xf numFmtId="164" fontId="19" fillId="0" borderId="0" xfId="0" applyNumberFormat="1" applyFont="1" applyAlignment="1">
      <alignment horizontal="right"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vertical="center" wrapText="1"/>
    </xf>
    <xf numFmtId="164" fontId="20" fillId="0" borderId="0" xfId="0" applyNumberFormat="1" applyFont="1" applyAlignment="1">
      <alignment horizontal="right" vertical="center"/>
    </xf>
    <xf numFmtId="0" fontId="19" fillId="0" borderId="0" xfId="0" applyFont="1" applyAlignment="1">
      <alignment horizontal="left" vertical="center" wrapText="1"/>
    </xf>
    <xf numFmtId="0" fontId="15" fillId="0" borderId="0" xfId="0" applyNumberFormat="1" applyFont="1" applyFill="1" applyBorder="1" applyAlignment="1" applyProtection="1">
      <alignment wrapText="1"/>
    </xf>
    <xf numFmtId="164" fontId="0" fillId="0" borderId="0" xfId="0" applyNumberFormat="1" applyFill="1" applyBorder="1" applyAlignment="1" applyProtection="1"/>
    <xf numFmtId="0" fontId="12" fillId="3" borderId="1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wrapText="1"/>
    </xf>
    <xf numFmtId="0" fontId="2" fillId="3" borderId="2" xfId="0" applyFont="1" applyFill="1" applyBorder="1"/>
    <xf numFmtId="0" fontId="2" fillId="3" borderId="3" xfId="0" applyFont="1" applyFill="1" applyBorder="1"/>
    <xf numFmtId="0" fontId="2" fillId="3" borderId="4" xfId="0" applyFont="1" applyFill="1" applyBorder="1" applyAlignment="1">
      <alignment horizontal="left" vertical="center"/>
    </xf>
    <xf numFmtId="0" fontId="2" fillId="3" borderId="0" xfId="0" applyFont="1" applyFill="1" applyAlignment="1">
      <alignment wrapText="1"/>
    </xf>
    <xf numFmtId="0" fontId="2" fillId="3" borderId="0" xfId="0" applyFont="1" applyFill="1"/>
    <xf numFmtId="0" fontId="2" fillId="0" borderId="0" xfId="0" applyFont="1"/>
    <xf numFmtId="0" fontId="2" fillId="3" borderId="5" xfId="0" applyFont="1" applyFill="1" applyBorder="1"/>
    <xf numFmtId="0" fontId="9" fillId="3" borderId="4" xfId="0" applyFont="1" applyFill="1" applyBorder="1"/>
    <xf numFmtId="0" fontId="9" fillId="3" borderId="0" xfId="0" applyFont="1" applyFill="1" applyAlignment="1">
      <alignment wrapText="1"/>
    </xf>
    <xf numFmtId="0" fontId="9" fillId="3" borderId="0" xfId="0" applyFont="1" applyFill="1"/>
    <xf numFmtId="0" fontId="9" fillId="3" borderId="5" xfId="0" applyFont="1" applyFill="1" applyBorder="1"/>
    <xf numFmtId="0" fontId="9" fillId="0" borderId="6" xfId="0" applyFont="1" applyBorder="1"/>
    <xf numFmtId="0" fontId="9" fillId="0" borderId="7" xfId="0" applyFont="1" applyBorder="1" applyAlignment="1">
      <alignment wrapText="1"/>
    </xf>
    <xf numFmtId="0" fontId="9" fillId="3" borderId="7" xfId="0" applyFont="1" applyFill="1" applyBorder="1"/>
    <xf numFmtId="0" fontId="9" fillId="3" borderId="8" xfId="0" applyFont="1" applyFill="1" applyBorder="1"/>
    <xf numFmtId="0" fontId="13" fillId="3" borderId="12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/>
    </xf>
    <xf numFmtId="0" fontId="21" fillId="3" borderId="14" xfId="0" applyFont="1" applyFill="1" applyBorder="1" applyAlignment="1">
      <alignment wrapText="1"/>
    </xf>
    <xf numFmtId="0" fontId="13" fillId="3" borderId="15" xfId="0" applyFont="1" applyFill="1" applyBorder="1" applyAlignment="1">
      <alignment horizontal="center" vertical="center"/>
    </xf>
    <xf numFmtId="0" fontId="21" fillId="3" borderId="14" xfId="0" applyFont="1" applyFill="1" applyBorder="1"/>
    <xf numFmtId="0" fontId="18" fillId="0" borderId="0" xfId="0" applyFont="1" applyAlignment="1">
      <alignment vertical="center"/>
    </xf>
    <xf numFmtId="164" fontId="22" fillId="0" borderId="0" xfId="0" applyNumberFormat="1" applyFont="1" applyAlignment="1">
      <alignment horizontal="right" vertical="center"/>
    </xf>
    <xf numFmtId="0" fontId="23" fillId="0" borderId="0" xfId="0" applyNumberFormat="1" applyFont="1" applyFill="1" applyBorder="1" applyAlignment="1" applyProtection="1"/>
    <xf numFmtId="0" fontId="24" fillId="0" borderId="0" xfId="0" applyFont="1" applyAlignment="1">
      <alignment vertical="center"/>
    </xf>
    <xf numFmtId="164" fontId="25" fillId="0" borderId="0" xfId="0" applyNumberFormat="1" applyFont="1" applyAlignment="1">
      <alignment horizontal="right" vertical="center"/>
    </xf>
    <xf numFmtId="0" fontId="26" fillId="0" borderId="0" xfId="0" applyNumberFormat="1" applyFont="1" applyFill="1" applyBorder="1" applyAlignment="1" applyProtection="1"/>
    <xf numFmtId="0" fontId="22" fillId="0" borderId="0" xfId="0" applyFont="1" applyAlignment="1">
      <alignment horizontal="center" vertical="center"/>
    </xf>
    <xf numFmtId="0" fontId="0" fillId="0" borderId="0" xfId="0" applyNumberFormat="1" applyFill="1" applyBorder="1" applyAlignment="1" applyProtection="1">
      <alignment wrapText="1"/>
    </xf>
    <xf numFmtId="165" fontId="0" fillId="0" borderId="0" xfId="0" applyNumberFormat="1" applyFill="1" applyBorder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tabSelected="1" workbookViewId="0">
      <selection activeCell="B11" sqref="B11"/>
    </sheetView>
  </sheetViews>
  <sheetFormatPr baseColWidth="10" defaultRowHeight="12.6" x14ac:dyDescent="0.25"/>
  <cols>
    <col min="1" max="1" width="31" style="8" customWidth="1"/>
    <col min="2" max="2" width="87" style="102" customWidth="1"/>
    <col min="3" max="3" width="19.109375" style="8" customWidth="1"/>
    <col min="4" max="4" width="19" style="8" customWidth="1"/>
    <col min="5" max="5" width="17.33203125" style="8" customWidth="1"/>
    <col min="6" max="6" width="19.109375" style="8" customWidth="1"/>
    <col min="7" max="7" width="17.33203125" style="8" customWidth="1"/>
    <col min="8" max="8" width="19.109375" style="8" customWidth="1"/>
    <col min="9" max="9" width="19.5546875" style="8" customWidth="1"/>
    <col min="10" max="16384" width="11.5546875" style="8"/>
  </cols>
  <sheetData>
    <row r="1" spans="1:9" ht="15.6" x14ac:dyDescent="0.25">
      <c r="A1" s="70" t="s">
        <v>493</v>
      </c>
      <c r="B1" s="71"/>
      <c r="C1" s="72"/>
      <c r="D1" s="72"/>
      <c r="E1" s="72"/>
      <c r="F1" s="72"/>
      <c r="G1" s="72"/>
      <c r="H1" s="72"/>
      <c r="I1" s="73"/>
    </row>
    <row r="2" spans="1:9" ht="13.8" x14ac:dyDescent="0.25">
      <c r="A2" s="74" t="s">
        <v>494</v>
      </c>
      <c r="B2" s="75"/>
      <c r="C2" s="76"/>
      <c r="D2" s="77" t="s">
        <v>495</v>
      </c>
      <c r="E2" s="77"/>
      <c r="F2" s="77"/>
      <c r="G2" s="76"/>
      <c r="H2" s="76"/>
      <c r="I2" s="78"/>
    </row>
    <row r="3" spans="1:9" ht="13.8" x14ac:dyDescent="0.25">
      <c r="A3" s="79" t="s">
        <v>496</v>
      </c>
      <c r="B3" s="80"/>
      <c r="C3" s="81"/>
      <c r="D3" s="81"/>
      <c r="E3" s="81"/>
      <c r="F3" s="81"/>
      <c r="G3" s="81"/>
      <c r="H3" s="81"/>
      <c r="I3" s="82"/>
    </row>
    <row r="4" spans="1:9" ht="14.4" thickBot="1" x14ac:dyDescent="0.3">
      <c r="A4" s="83" t="s">
        <v>497</v>
      </c>
      <c r="B4" s="84"/>
      <c r="C4" s="85"/>
      <c r="D4" s="85"/>
      <c r="E4" s="85"/>
      <c r="F4" s="85"/>
      <c r="G4" s="85"/>
      <c r="H4" s="85"/>
      <c r="I4" s="86"/>
    </row>
    <row r="5" spans="1:9" ht="13.2" thickBot="1" x14ac:dyDescent="0.3">
      <c r="A5" s="87" t="s">
        <v>498</v>
      </c>
      <c r="B5" s="88" t="s">
        <v>499</v>
      </c>
      <c r="C5" s="87" t="s">
        <v>500</v>
      </c>
      <c r="D5" s="89" t="s">
        <v>501</v>
      </c>
      <c r="E5" s="90"/>
      <c r="F5" s="87" t="s">
        <v>500</v>
      </c>
      <c r="G5" s="87" t="s">
        <v>502</v>
      </c>
      <c r="H5" s="87" t="s">
        <v>502</v>
      </c>
      <c r="I5" s="87" t="s">
        <v>503</v>
      </c>
    </row>
    <row r="6" spans="1:9" ht="13.2" thickBot="1" x14ac:dyDescent="0.3">
      <c r="A6" s="91" t="s">
        <v>7</v>
      </c>
      <c r="B6" s="92"/>
      <c r="C6" s="91" t="s">
        <v>504</v>
      </c>
      <c r="D6" s="93" t="s">
        <v>505</v>
      </c>
      <c r="E6" s="93" t="s">
        <v>506</v>
      </c>
      <c r="F6" s="91" t="s">
        <v>507</v>
      </c>
      <c r="G6" s="91" t="s">
        <v>508</v>
      </c>
      <c r="H6" s="91" t="s">
        <v>509</v>
      </c>
      <c r="I6" s="94"/>
    </row>
    <row r="7" spans="1:9" s="97" customFormat="1" ht="11.4" x14ac:dyDescent="0.2">
      <c r="A7" s="95" t="s">
        <v>510</v>
      </c>
      <c r="B7" s="95" t="s">
        <v>511</v>
      </c>
      <c r="C7" s="96">
        <v>19064346838</v>
      </c>
      <c r="D7" s="96">
        <v>6056654661.4399996</v>
      </c>
      <c r="E7" s="96">
        <v>0</v>
      </c>
      <c r="F7" s="96">
        <f>+C7+D7-E7</f>
        <v>25121001499.439999</v>
      </c>
      <c r="G7" s="96">
        <v>97517181.409999996</v>
      </c>
      <c r="H7" s="96">
        <v>16765141131.809999</v>
      </c>
      <c r="I7" s="96">
        <v>8355860367.6300001</v>
      </c>
    </row>
    <row r="8" spans="1:9" x14ac:dyDescent="0.25">
      <c r="A8" s="98" t="s">
        <v>512</v>
      </c>
      <c r="B8" s="98" t="s">
        <v>513</v>
      </c>
      <c r="C8" s="99">
        <v>18667796838</v>
      </c>
      <c r="D8" s="99">
        <v>652992047.80999994</v>
      </c>
      <c r="E8" s="99">
        <v>0</v>
      </c>
      <c r="F8" s="99">
        <v>19320788885.810001</v>
      </c>
      <c r="G8" s="99">
        <v>98440375.140000001</v>
      </c>
      <c r="H8" s="99">
        <v>11805203510.83</v>
      </c>
      <c r="I8" s="99">
        <v>7515585374.9799995</v>
      </c>
    </row>
    <row r="9" spans="1:9" x14ac:dyDescent="0.25">
      <c r="A9" s="98" t="s">
        <v>514</v>
      </c>
      <c r="B9" s="98" t="s">
        <v>515</v>
      </c>
      <c r="C9" s="99">
        <v>1518236304</v>
      </c>
      <c r="D9" s="99">
        <v>0</v>
      </c>
      <c r="E9" s="99">
        <v>0</v>
      </c>
      <c r="F9" s="99">
        <v>1518236304</v>
      </c>
      <c r="G9" s="99">
        <v>0</v>
      </c>
      <c r="H9" s="99">
        <v>939981127</v>
      </c>
      <c r="I9" s="99">
        <v>578255177</v>
      </c>
    </row>
    <row r="10" spans="1:9" x14ac:dyDescent="0.25">
      <c r="A10" s="98" t="s">
        <v>516</v>
      </c>
      <c r="B10" s="98" t="s">
        <v>517</v>
      </c>
      <c r="C10" s="99">
        <v>1518236304</v>
      </c>
      <c r="D10" s="99">
        <v>0</v>
      </c>
      <c r="E10" s="99">
        <v>0</v>
      </c>
      <c r="F10" s="99">
        <v>1518236304</v>
      </c>
      <c r="G10" s="99">
        <v>0</v>
      </c>
      <c r="H10" s="99">
        <v>939981127</v>
      </c>
      <c r="I10" s="99">
        <v>578255177</v>
      </c>
    </row>
    <row r="11" spans="1:9" x14ac:dyDescent="0.25">
      <c r="A11" s="98" t="s">
        <v>518</v>
      </c>
      <c r="B11" s="98" t="s">
        <v>519</v>
      </c>
      <c r="C11" s="99">
        <v>17149560534</v>
      </c>
      <c r="D11" s="99">
        <v>652992047.80999994</v>
      </c>
      <c r="E11" s="99">
        <v>0</v>
      </c>
      <c r="F11" s="99">
        <v>17802552581.810001</v>
      </c>
      <c r="G11" s="99">
        <v>98440375.140000001</v>
      </c>
      <c r="H11" s="99">
        <v>10865222383.83</v>
      </c>
      <c r="I11" s="99">
        <v>6937330197.9799995</v>
      </c>
    </row>
    <row r="12" spans="1:9" x14ac:dyDescent="0.25">
      <c r="A12" s="98" t="s">
        <v>520</v>
      </c>
      <c r="B12" s="98" t="s">
        <v>488</v>
      </c>
      <c r="C12" s="99">
        <v>322000000</v>
      </c>
      <c r="D12" s="99">
        <v>0</v>
      </c>
      <c r="E12" s="99">
        <v>0</v>
      </c>
      <c r="F12" s="99">
        <v>322000000</v>
      </c>
      <c r="G12" s="99">
        <v>23426231</v>
      </c>
      <c r="H12" s="99">
        <v>249722187</v>
      </c>
      <c r="I12" s="99">
        <v>72277813</v>
      </c>
    </row>
    <row r="13" spans="1:9" x14ac:dyDescent="0.25">
      <c r="A13" s="98" t="s">
        <v>521</v>
      </c>
      <c r="B13" s="98" t="s">
        <v>522</v>
      </c>
      <c r="C13" s="99">
        <v>322000000</v>
      </c>
      <c r="D13" s="99">
        <v>0</v>
      </c>
      <c r="E13" s="99">
        <v>0</v>
      </c>
      <c r="F13" s="99">
        <v>322000000</v>
      </c>
      <c r="G13" s="99">
        <v>23426231</v>
      </c>
      <c r="H13" s="99">
        <v>249722187</v>
      </c>
      <c r="I13" s="99">
        <v>72277813</v>
      </c>
    </row>
    <row r="14" spans="1:9" x14ac:dyDescent="0.25">
      <c r="A14" s="98" t="s">
        <v>523</v>
      </c>
      <c r="B14" s="98" t="s">
        <v>524</v>
      </c>
      <c r="C14" s="99">
        <v>5657560534</v>
      </c>
      <c r="D14" s="99">
        <v>0</v>
      </c>
      <c r="E14" s="99">
        <v>0</v>
      </c>
      <c r="F14" s="99">
        <v>5657560534</v>
      </c>
      <c r="G14" s="99">
        <v>46335004</v>
      </c>
      <c r="H14" s="99">
        <v>1082780907.96</v>
      </c>
      <c r="I14" s="99">
        <v>4574779626.04</v>
      </c>
    </row>
    <row r="15" spans="1:9" x14ac:dyDescent="0.25">
      <c r="A15" s="98" t="s">
        <v>525</v>
      </c>
      <c r="B15" s="98" t="s">
        <v>526</v>
      </c>
      <c r="C15" s="99">
        <v>505314844</v>
      </c>
      <c r="D15" s="99">
        <v>0</v>
      </c>
      <c r="E15" s="99">
        <v>0</v>
      </c>
      <c r="F15" s="99">
        <v>505314844</v>
      </c>
      <c r="G15" s="99">
        <v>34942540.140000001</v>
      </c>
      <c r="H15" s="99">
        <v>168875842.13999999</v>
      </c>
      <c r="I15" s="99">
        <v>336439001.86000001</v>
      </c>
    </row>
    <row r="16" spans="1:9" x14ac:dyDescent="0.25">
      <c r="A16" s="98" t="s">
        <v>527</v>
      </c>
      <c r="B16" s="98" t="s">
        <v>528</v>
      </c>
      <c r="C16" s="99">
        <v>300000000</v>
      </c>
      <c r="D16" s="99">
        <v>0</v>
      </c>
      <c r="E16" s="99">
        <v>0</v>
      </c>
      <c r="F16" s="99">
        <v>300000000</v>
      </c>
      <c r="G16" s="99">
        <v>1995542</v>
      </c>
      <c r="H16" s="99">
        <v>44580570</v>
      </c>
      <c r="I16" s="99">
        <v>255419430</v>
      </c>
    </row>
    <row r="17" spans="1:9" x14ac:dyDescent="0.25">
      <c r="A17" s="98" t="s">
        <v>529</v>
      </c>
      <c r="B17" s="98" t="s">
        <v>530</v>
      </c>
      <c r="C17" s="99">
        <v>3166925448</v>
      </c>
      <c r="D17" s="99">
        <v>0</v>
      </c>
      <c r="E17" s="99">
        <v>0</v>
      </c>
      <c r="F17" s="99">
        <v>3166925448</v>
      </c>
      <c r="G17" s="99">
        <v>4229514</v>
      </c>
      <c r="H17" s="99">
        <v>189904719.96000001</v>
      </c>
      <c r="I17" s="99">
        <v>2977020728.04</v>
      </c>
    </row>
    <row r="18" spans="1:9" x14ac:dyDescent="0.25">
      <c r="A18" s="98" t="s">
        <v>531</v>
      </c>
      <c r="B18" s="98" t="s">
        <v>532</v>
      </c>
      <c r="C18" s="99">
        <v>2670504935</v>
      </c>
      <c r="D18" s="99">
        <v>0</v>
      </c>
      <c r="E18" s="99">
        <v>0</v>
      </c>
      <c r="F18" s="99">
        <v>2670504935</v>
      </c>
      <c r="G18" s="99">
        <v>83670</v>
      </c>
      <c r="H18" s="99">
        <v>83670</v>
      </c>
      <c r="I18" s="99">
        <v>2670421265</v>
      </c>
    </row>
    <row r="19" spans="1:9" x14ac:dyDescent="0.25">
      <c r="A19" s="98" t="s">
        <v>533</v>
      </c>
      <c r="B19" s="98" t="s">
        <v>534</v>
      </c>
      <c r="C19" s="99">
        <v>7732001</v>
      </c>
      <c r="D19" s="99">
        <v>0</v>
      </c>
      <c r="E19" s="99">
        <v>0</v>
      </c>
      <c r="F19" s="99">
        <v>7732001</v>
      </c>
      <c r="G19" s="99">
        <v>0</v>
      </c>
      <c r="H19" s="99">
        <v>0</v>
      </c>
      <c r="I19" s="99">
        <v>7732001</v>
      </c>
    </row>
    <row r="20" spans="1:9" x14ac:dyDescent="0.25">
      <c r="A20" s="98" t="s">
        <v>535</v>
      </c>
      <c r="B20" s="98" t="s">
        <v>536</v>
      </c>
      <c r="C20" s="99">
        <v>332486689</v>
      </c>
      <c r="D20" s="99">
        <v>0</v>
      </c>
      <c r="E20" s="99">
        <v>0</v>
      </c>
      <c r="F20" s="99">
        <v>332486689</v>
      </c>
      <c r="G20" s="99">
        <v>1422212</v>
      </c>
      <c r="H20" s="99">
        <v>108741419</v>
      </c>
      <c r="I20" s="99">
        <v>223745270</v>
      </c>
    </row>
    <row r="21" spans="1:9" x14ac:dyDescent="0.25">
      <c r="A21" s="98" t="s">
        <v>537</v>
      </c>
      <c r="B21" s="98" t="s">
        <v>538</v>
      </c>
      <c r="C21" s="99">
        <v>156201823</v>
      </c>
      <c r="D21" s="99">
        <v>0</v>
      </c>
      <c r="E21" s="99">
        <v>0</v>
      </c>
      <c r="F21" s="99">
        <v>156201823</v>
      </c>
      <c r="G21" s="99">
        <v>2723632</v>
      </c>
      <c r="H21" s="99">
        <v>81079630.959999993</v>
      </c>
      <c r="I21" s="99">
        <v>75122192.040000007</v>
      </c>
    </row>
    <row r="22" spans="1:9" x14ac:dyDescent="0.25">
      <c r="A22" s="98" t="s">
        <v>539</v>
      </c>
      <c r="B22" s="98" t="s">
        <v>540</v>
      </c>
      <c r="C22" s="99">
        <v>485320242</v>
      </c>
      <c r="D22" s="99">
        <v>0</v>
      </c>
      <c r="E22" s="99">
        <v>0</v>
      </c>
      <c r="F22" s="99">
        <v>485320242</v>
      </c>
      <c r="G22" s="99">
        <v>632307.86</v>
      </c>
      <c r="H22" s="99">
        <v>42177028.859999999</v>
      </c>
      <c r="I22" s="99">
        <v>443143213.13999999</v>
      </c>
    </row>
    <row r="23" spans="1:9" x14ac:dyDescent="0.25">
      <c r="A23" s="98" t="s">
        <v>541</v>
      </c>
      <c r="B23" s="98" t="s">
        <v>542</v>
      </c>
      <c r="C23" s="99">
        <v>344684865</v>
      </c>
      <c r="D23" s="99">
        <v>0</v>
      </c>
      <c r="E23" s="99">
        <v>0</v>
      </c>
      <c r="F23" s="99">
        <v>344684865</v>
      </c>
      <c r="G23" s="99">
        <v>216860</v>
      </c>
      <c r="H23" s="99">
        <v>216860</v>
      </c>
      <c r="I23" s="99">
        <v>344468005</v>
      </c>
    </row>
    <row r="24" spans="1:9" x14ac:dyDescent="0.25">
      <c r="A24" s="98" t="s">
        <v>543</v>
      </c>
      <c r="B24" s="98" t="s">
        <v>544</v>
      </c>
      <c r="C24" s="99">
        <v>5935272</v>
      </c>
      <c r="D24" s="99">
        <v>0</v>
      </c>
      <c r="E24" s="99">
        <v>0</v>
      </c>
      <c r="F24" s="99">
        <v>5935272</v>
      </c>
      <c r="G24" s="99">
        <v>0</v>
      </c>
      <c r="H24" s="99">
        <v>0</v>
      </c>
      <c r="I24" s="99">
        <v>5935272</v>
      </c>
    </row>
    <row r="25" spans="1:9" x14ac:dyDescent="0.25">
      <c r="A25" s="98" t="s">
        <v>545</v>
      </c>
      <c r="B25" s="98" t="s">
        <v>546</v>
      </c>
      <c r="C25" s="99">
        <v>82358712</v>
      </c>
      <c r="D25" s="99">
        <v>0</v>
      </c>
      <c r="E25" s="99">
        <v>0</v>
      </c>
      <c r="F25" s="99">
        <v>82358712</v>
      </c>
      <c r="G25" s="99">
        <v>287144</v>
      </c>
      <c r="H25" s="99">
        <v>27900285</v>
      </c>
      <c r="I25" s="99">
        <v>54458427</v>
      </c>
    </row>
    <row r="26" spans="1:9" x14ac:dyDescent="0.25">
      <c r="A26" s="98" t="s">
        <v>547</v>
      </c>
      <c r="B26" s="98" t="s">
        <v>548</v>
      </c>
      <c r="C26" s="99">
        <v>52341393</v>
      </c>
      <c r="D26" s="99">
        <v>0</v>
      </c>
      <c r="E26" s="99">
        <v>0</v>
      </c>
      <c r="F26" s="99">
        <v>52341393</v>
      </c>
      <c r="G26" s="99">
        <v>128303.86</v>
      </c>
      <c r="H26" s="99">
        <v>14059883.859999999</v>
      </c>
      <c r="I26" s="99">
        <v>38281509.140000001</v>
      </c>
    </row>
    <row r="27" spans="1:9" x14ac:dyDescent="0.25">
      <c r="A27" s="98" t="s">
        <v>549</v>
      </c>
      <c r="B27" s="98" t="s">
        <v>550</v>
      </c>
      <c r="C27" s="99">
        <v>1200000000</v>
      </c>
      <c r="D27" s="99">
        <v>0</v>
      </c>
      <c r="E27" s="99">
        <v>0</v>
      </c>
      <c r="F27" s="99">
        <v>1200000000</v>
      </c>
      <c r="G27" s="99">
        <v>4535100</v>
      </c>
      <c r="H27" s="99">
        <v>637242747</v>
      </c>
      <c r="I27" s="99">
        <v>562757253</v>
      </c>
    </row>
    <row r="28" spans="1:9" x14ac:dyDescent="0.25">
      <c r="A28" s="98" t="s">
        <v>551</v>
      </c>
      <c r="B28" s="98" t="s">
        <v>552</v>
      </c>
      <c r="C28" s="99">
        <v>520000000</v>
      </c>
      <c r="D28" s="99">
        <v>0</v>
      </c>
      <c r="E28" s="99">
        <v>0</v>
      </c>
      <c r="F28" s="99">
        <v>520000000</v>
      </c>
      <c r="G28" s="99">
        <v>18572262</v>
      </c>
      <c r="H28" s="99">
        <v>609361164.45000005</v>
      </c>
      <c r="I28" s="99">
        <v>-89361164.450000003</v>
      </c>
    </row>
    <row r="29" spans="1:9" x14ac:dyDescent="0.25">
      <c r="A29" s="98" t="s">
        <v>553</v>
      </c>
      <c r="B29" s="98" t="s">
        <v>554</v>
      </c>
      <c r="C29" s="99">
        <v>500000000</v>
      </c>
      <c r="D29" s="99">
        <v>0</v>
      </c>
      <c r="E29" s="99">
        <v>0</v>
      </c>
      <c r="F29" s="99">
        <v>500000000</v>
      </c>
      <c r="G29" s="99">
        <v>14766651</v>
      </c>
      <c r="H29" s="99">
        <v>474688130.91000003</v>
      </c>
      <c r="I29" s="99">
        <v>25311869.09</v>
      </c>
    </row>
    <row r="30" spans="1:9" x14ac:dyDescent="0.25">
      <c r="A30" s="98" t="s">
        <v>555</v>
      </c>
      <c r="B30" s="98" t="s">
        <v>556</v>
      </c>
      <c r="C30" s="99">
        <v>20000000</v>
      </c>
      <c r="D30" s="99">
        <v>0</v>
      </c>
      <c r="E30" s="99">
        <v>0</v>
      </c>
      <c r="F30" s="99">
        <v>20000000</v>
      </c>
      <c r="G30" s="99">
        <v>3805611</v>
      </c>
      <c r="H30" s="99">
        <v>134673033.53999999</v>
      </c>
      <c r="I30" s="99">
        <v>-114673033.54000001</v>
      </c>
    </row>
    <row r="31" spans="1:9" x14ac:dyDescent="0.25">
      <c r="A31" s="98" t="s">
        <v>557</v>
      </c>
      <c r="B31" s="98" t="s">
        <v>558</v>
      </c>
      <c r="C31" s="99">
        <v>100000000</v>
      </c>
      <c r="D31" s="99">
        <v>652992047.80999994</v>
      </c>
      <c r="E31" s="99">
        <v>0</v>
      </c>
      <c r="F31" s="99">
        <v>752992047.80999994</v>
      </c>
      <c r="G31" s="99">
        <v>9100000</v>
      </c>
      <c r="H31" s="99">
        <v>38708000</v>
      </c>
      <c r="I31" s="99">
        <v>714284047.80999994</v>
      </c>
    </row>
    <row r="32" spans="1:9" x14ac:dyDescent="0.25">
      <c r="A32" s="98" t="s">
        <v>559</v>
      </c>
      <c r="B32" s="98" t="s">
        <v>560</v>
      </c>
      <c r="C32" s="99">
        <v>0</v>
      </c>
      <c r="D32" s="99">
        <v>652992047.80999994</v>
      </c>
      <c r="E32" s="99">
        <v>0</v>
      </c>
      <c r="F32" s="99">
        <v>652992047.80999994</v>
      </c>
      <c r="G32" s="99">
        <v>0</v>
      </c>
      <c r="H32" s="99">
        <v>0</v>
      </c>
      <c r="I32" s="99">
        <v>652992047.80999994</v>
      </c>
    </row>
    <row r="33" spans="1:9" x14ac:dyDescent="0.25">
      <c r="A33" s="98" t="s">
        <v>561</v>
      </c>
      <c r="B33" s="98" t="s">
        <v>371</v>
      </c>
      <c r="C33" s="99">
        <v>0</v>
      </c>
      <c r="D33" s="99">
        <v>652992047.80999994</v>
      </c>
      <c r="E33" s="99">
        <v>0</v>
      </c>
      <c r="F33" s="99">
        <v>652992047.80999994</v>
      </c>
      <c r="G33" s="99">
        <v>0</v>
      </c>
      <c r="H33" s="99">
        <v>0</v>
      </c>
      <c r="I33" s="99">
        <v>652992047.80999994</v>
      </c>
    </row>
    <row r="34" spans="1:9" x14ac:dyDescent="0.25">
      <c r="A34" s="98" t="s">
        <v>562</v>
      </c>
      <c r="B34" s="98" t="s">
        <v>563</v>
      </c>
      <c r="C34" s="99">
        <v>0</v>
      </c>
      <c r="D34" s="99">
        <v>652992047.80999994</v>
      </c>
      <c r="E34" s="99">
        <v>0</v>
      </c>
      <c r="F34" s="99">
        <v>652992047.80999994</v>
      </c>
      <c r="G34" s="99">
        <v>0</v>
      </c>
      <c r="H34" s="99">
        <v>0</v>
      </c>
      <c r="I34" s="99">
        <v>652992047.80999994</v>
      </c>
    </row>
    <row r="35" spans="1:9" x14ac:dyDescent="0.25">
      <c r="A35" s="98" t="s">
        <v>564</v>
      </c>
      <c r="B35" s="98" t="s">
        <v>565</v>
      </c>
      <c r="C35" s="99">
        <v>0</v>
      </c>
      <c r="D35" s="99">
        <v>579710446</v>
      </c>
      <c r="E35" s="99">
        <v>0</v>
      </c>
      <c r="F35" s="99">
        <v>579710446</v>
      </c>
      <c r="G35" s="99">
        <v>0</v>
      </c>
      <c r="H35" s="99">
        <v>0</v>
      </c>
      <c r="I35" s="99">
        <v>579710446</v>
      </c>
    </row>
    <row r="36" spans="1:9" x14ac:dyDescent="0.25">
      <c r="A36" s="98" t="s">
        <v>566</v>
      </c>
      <c r="B36" s="98" t="s">
        <v>565</v>
      </c>
      <c r="C36" s="99">
        <v>0</v>
      </c>
      <c r="D36" s="99">
        <v>73281601.810000002</v>
      </c>
      <c r="E36" s="99">
        <v>0</v>
      </c>
      <c r="F36" s="99">
        <v>73281601.810000002</v>
      </c>
      <c r="G36" s="99">
        <v>0</v>
      </c>
      <c r="H36" s="99">
        <v>0</v>
      </c>
      <c r="I36" s="99">
        <v>73281601.810000002</v>
      </c>
    </row>
    <row r="37" spans="1:9" x14ac:dyDescent="0.25">
      <c r="A37" s="98" t="s">
        <v>567</v>
      </c>
      <c r="B37" s="98" t="s">
        <v>568</v>
      </c>
      <c r="C37" s="99">
        <v>100000000</v>
      </c>
      <c r="D37" s="99">
        <v>0</v>
      </c>
      <c r="E37" s="99">
        <v>0</v>
      </c>
      <c r="F37" s="99">
        <v>100000000</v>
      </c>
      <c r="G37" s="99">
        <v>9100000</v>
      </c>
      <c r="H37" s="99">
        <v>38708000</v>
      </c>
      <c r="I37" s="99">
        <v>61292000</v>
      </c>
    </row>
    <row r="38" spans="1:9" x14ac:dyDescent="0.25">
      <c r="A38" s="98" t="s">
        <v>569</v>
      </c>
      <c r="B38" s="98" t="s">
        <v>570</v>
      </c>
      <c r="C38" s="99">
        <v>100000000</v>
      </c>
      <c r="D38" s="99">
        <v>0</v>
      </c>
      <c r="E38" s="99">
        <v>0</v>
      </c>
      <c r="F38" s="99">
        <v>100000000</v>
      </c>
      <c r="G38" s="99">
        <v>9100000</v>
      </c>
      <c r="H38" s="99">
        <v>38708000</v>
      </c>
      <c r="I38" s="99">
        <v>61292000</v>
      </c>
    </row>
    <row r="39" spans="1:9" x14ac:dyDescent="0.25">
      <c r="A39" s="98" t="s">
        <v>571</v>
      </c>
      <c r="B39" s="98" t="s">
        <v>572</v>
      </c>
      <c r="C39" s="99">
        <v>100000000</v>
      </c>
      <c r="D39" s="99">
        <v>0</v>
      </c>
      <c r="E39" s="99">
        <v>0</v>
      </c>
      <c r="F39" s="99">
        <v>100000000</v>
      </c>
      <c r="G39" s="99">
        <v>9100000</v>
      </c>
      <c r="H39" s="99">
        <v>38708000</v>
      </c>
      <c r="I39" s="99">
        <v>61292000</v>
      </c>
    </row>
    <row r="40" spans="1:9" x14ac:dyDescent="0.25">
      <c r="A40" s="98" t="s">
        <v>573</v>
      </c>
      <c r="B40" s="98" t="s">
        <v>445</v>
      </c>
      <c r="C40" s="99">
        <v>10400000000</v>
      </c>
      <c r="D40" s="99">
        <v>0</v>
      </c>
      <c r="E40" s="99">
        <v>0</v>
      </c>
      <c r="F40" s="99">
        <v>10400000000</v>
      </c>
      <c r="G40" s="99">
        <v>223353</v>
      </c>
      <c r="H40" s="99">
        <v>8625316088</v>
      </c>
      <c r="I40" s="99">
        <v>1774683912</v>
      </c>
    </row>
    <row r="41" spans="1:9" x14ac:dyDescent="0.25">
      <c r="A41" s="98" t="s">
        <v>574</v>
      </c>
      <c r="B41" s="98" t="s">
        <v>575</v>
      </c>
      <c r="C41" s="99">
        <v>10400000000</v>
      </c>
      <c r="D41" s="99">
        <v>0</v>
      </c>
      <c r="E41" s="99">
        <v>0</v>
      </c>
      <c r="F41" s="99">
        <v>10400000000</v>
      </c>
      <c r="G41" s="99">
        <v>223353</v>
      </c>
      <c r="H41" s="99">
        <v>8625316088</v>
      </c>
      <c r="I41" s="99">
        <v>1774683912</v>
      </c>
    </row>
    <row r="42" spans="1:9" x14ac:dyDescent="0.25">
      <c r="A42" s="98" t="s">
        <v>576</v>
      </c>
      <c r="B42" s="98" t="s">
        <v>577</v>
      </c>
      <c r="C42" s="99">
        <v>10000000000</v>
      </c>
      <c r="D42" s="99">
        <v>0</v>
      </c>
      <c r="E42" s="99">
        <v>0</v>
      </c>
      <c r="F42" s="99">
        <v>10000000000</v>
      </c>
      <c r="G42" s="99">
        <v>223353</v>
      </c>
      <c r="H42" s="99">
        <v>8625316088</v>
      </c>
      <c r="I42" s="99">
        <v>1374683912</v>
      </c>
    </row>
    <row r="43" spans="1:9" x14ac:dyDescent="0.25">
      <c r="A43" s="98" t="s">
        <v>578</v>
      </c>
      <c r="B43" s="98" t="s">
        <v>579</v>
      </c>
      <c r="C43" s="99">
        <v>400000000</v>
      </c>
      <c r="D43" s="99">
        <v>0</v>
      </c>
      <c r="E43" s="99">
        <v>0</v>
      </c>
      <c r="F43" s="99">
        <v>400000000</v>
      </c>
      <c r="G43" s="99">
        <v>0</v>
      </c>
      <c r="H43" s="99">
        <v>0</v>
      </c>
      <c r="I43" s="99">
        <v>400000000</v>
      </c>
    </row>
    <row r="44" spans="1:9" x14ac:dyDescent="0.25">
      <c r="A44" s="98" t="s">
        <v>580</v>
      </c>
      <c r="B44" s="98" t="s">
        <v>581</v>
      </c>
      <c r="C44" s="99">
        <v>150000000</v>
      </c>
      <c r="D44" s="99">
        <v>0</v>
      </c>
      <c r="E44" s="99">
        <v>0</v>
      </c>
      <c r="F44" s="99">
        <v>150000000</v>
      </c>
      <c r="G44" s="99">
        <v>783525.14</v>
      </c>
      <c r="H44" s="99">
        <v>259334036.41999999</v>
      </c>
      <c r="I44" s="99">
        <v>-109334036.42</v>
      </c>
    </row>
    <row r="45" spans="1:9" x14ac:dyDescent="0.25">
      <c r="A45" s="98" t="s">
        <v>582</v>
      </c>
      <c r="B45" s="98" t="s">
        <v>583</v>
      </c>
      <c r="C45" s="99">
        <v>396550000</v>
      </c>
      <c r="D45" s="99">
        <v>5403662613.6300001</v>
      </c>
      <c r="E45" s="99">
        <v>0</v>
      </c>
      <c r="F45" s="99">
        <v>5800212613.6300001</v>
      </c>
      <c r="G45" s="99">
        <v>-923193.73</v>
      </c>
      <c r="H45" s="99">
        <v>4959937620.9799995</v>
      </c>
      <c r="I45" s="99">
        <v>840274992.65000057</v>
      </c>
    </row>
    <row r="46" spans="1:9" x14ac:dyDescent="0.25">
      <c r="A46" s="98" t="s">
        <v>584</v>
      </c>
      <c r="B46" s="98" t="s">
        <v>585</v>
      </c>
      <c r="C46" s="99">
        <v>0</v>
      </c>
      <c r="D46" s="99">
        <v>5403662613.6300001</v>
      </c>
      <c r="E46" s="99">
        <v>0</v>
      </c>
      <c r="F46" s="99">
        <v>5403662613.6300001</v>
      </c>
      <c r="G46" s="99">
        <v>0</v>
      </c>
      <c r="H46" s="99">
        <v>4665164145.75</v>
      </c>
      <c r="I46" s="99">
        <v>738498467.88</v>
      </c>
    </row>
    <row r="47" spans="1:9" x14ac:dyDescent="0.25">
      <c r="A47" s="98" t="s">
        <v>586</v>
      </c>
      <c r="B47" s="98" t="s">
        <v>587</v>
      </c>
      <c r="C47" s="99">
        <v>0</v>
      </c>
      <c r="D47" s="99">
        <v>4895369572.75</v>
      </c>
      <c r="E47" s="99">
        <v>0</v>
      </c>
      <c r="F47" s="99">
        <v>4895369572.75</v>
      </c>
      <c r="G47" s="99">
        <v>0</v>
      </c>
      <c r="H47" s="99">
        <v>4665164145.75</v>
      </c>
      <c r="I47" s="99">
        <v>230205427</v>
      </c>
    </row>
    <row r="48" spans="1:9" x14ac:dyDescent="0.25">
      <c r="A48" s="98" t="s">
        <v>588</v>
      </c>
      <c r="B48" s="98" t="s">
        <v>587</v>
      </c>
      <c r="C48" s="99">
        <v>0</v>
      </c>
      <c r="D48" s="99">
        <v>508293040.88</v>
      </c>
      <c r="E48" s="99">
        <v>0</v>
      </c>
      <c r="F48" s="99">
        <v>508293040.88</v>
      </c>
      <c r="G48" s="99">
        <v>0</v>
      </c>
      <c r="H48" s="99">
        <v>0</v>
      </c>
      <c r="I48" s="99">
        <v>508293040.88</v>
      </c>
    </row>
    <row r="49" spans="1:9" x14ac:dyDescent="0.25">
      <c r="A49" s="98" t="s">
        <v>589</v>
      </c>
      <c r="B49" s="98" t="s">
        <v>590</v>
      </c>
      <c r="C49" s="99">
        <v>396550000</v>
      </c>
      <c r="D49" s="99">
        <v>0</v>
      </c>
      <c r="E49" s="99">
        <v>0</v>
      </c>
      <c r="F49" s="99">
        <v>396550000</v>
      </c>
      <c r="G49" s="99">
        <v>-923193.73</v>
      </c>
      <c r="H49" s="99">
        <v>294773475.23000002</v>
      </c>
      <c r="I49" s="99">
        <v>101776524.77</v>
      </c>
    </row>
    <row r="50" spans="1:9" x14ac:dyDescent="0.25">
      <c r="A50" s="98" t="s">
        <v>591</v>
      </c>
      <c r="B50" s="98" t="s">
        <v>592</v>
      </c>
      <c r="C50" s="99">
        <v>396550000</v>
      </c>
      <c r="D50" s="99">
        <v>0</v>
      </c>
      <c r="E50" s="99">
        <v>0</v>
      </c>
      <c r="F50" s="99">
        <v>396550000</v>
      </c>
      <c r="G50" s="99">
        <v>-923193.73</v>
      </c>
      <c r="H50" s="99">
        <v>294773475.23000002</v>
      </c>
      <c r="I50" s="99">
        <v>101776524.77</v>
      </c>
    </row>
    <row r="51" spans="1:9" s="97" customFormat="1" ht="12" x14ac:dyDescent="0.2">
      <c r="A51" s="98" t="s">
        <v>593</v>
      </c>
      <c r="B51" s="98" t="s">
        <v>594</v>
      </c>
      <c r="C51" s="99">
        <v>396550000</v>
      </c>
      <c r="D51" s="99">
        <v>0</v>
      </c>
      <c r="E51" s="99">
        <v>0</v>
      </c>
      <c r="F51" s="99">
        <v>396550000</v>
      </c>
      <c r="G51" s="99">
        <v>-923193.73</v>
      </c>
      <c r="H51" s="99">
        <v>294773475.23000002</v>
      </c>
      <c r="I51" s="99">
        <v>101776524.77</v>
      </c>
    </row>
    <row r="52" spans="1:9" s="100" customFormat="1" x14ac:dyDescent="0.25">
      <c r="A52" s="95" t="s">
        <v>595</v>
      </c>
      <c r="B52" s="95" t="s">
        <v>596</v>
      </c>
      <c r="C52" s="96">
        <v>4335156501</v>
      </c>
      <c r="D52" s="96">
        <v>570652473</v>
      </c>
      <c r="E52" s="96">
        <v>0</v>
      </c>
      <c r="F52" s="96">
        <v>4905808974</v>
      </c>
      <c r="G52" s="96">
        <v>319571272</v>
      </c>
      <c r="H52" s="96">
        <v>3049308443</v>
      </c>
      <c r="I52" s="96">
        <v>1856500531</v>
      </c>
    </row>
    <row r="53" spans="1:9" x14ac:dyDescent="0.25">
      <c r="A53" s="98" t="s">
        <v>597</v>
      </c>
      <c r="B53" s="98" t="s">
        <v>513</v>
      </c>
      <c r="C53" s="99">
        <v>4335156501</v>
      </c>
      <c r="D53" s="99">
        <v>570652473</v>
      </c>
      <c r="E53" s="99">
        <v>0</v>
      </c>
      <c r="F53" s="99">
        <v>4905808974</v>
      </c>
      <c r="G53" s="99">
        <v>319571272</v>
      </c>
      <c r="H53" s="99">
        <v>3049308443</v>
      </c>
      <c r="I53" s="99">
        <v>1856500531</v>
      </c>
    </row>
    <row r="54" spans="1:9" x14ac:dyDescent="0.25">
      <c r="A54" s="98" t="s">
        <v>598</v>
      </c>
      <c r="B54" s="98" t="s">
        <v>599</v>
      </c>
      <c r="C54" s="99">
        <v>4335156501</v>
      </c>
      <c r="D54" s="99">
        <v>570652473</v>
      </c>
      <c r="E54" s="99">
        <v>0</v>
      </c>
      <c r="F54" s="99">
        <v>4905808974</v>
      </c>
      <c r="G54" s="99">
        <v>319571272</v>
      </c>
      <c r="H54" s="99">
        <v>3049308443</v>
      </c>
      <c r="I54" s="99">
        <v>1856500531</v>
      </c>
    </row>
    <row r="55" spans="1:9" x14ac:dyDescent="0.25">
      <c r="A55" s="98" t="s">
        <v>600</v>
      </c>
      <c r="B55" s="98" t="s">
        <v>445</v>
      </c>
      <c r="C55" s="99">
        <v>4335156501</v>
      </c>
      <c r="D55" s="99">
        <v>570652473</v>
      </c>
      <c r="E55" s="99">
        <v>0</v>
      </c>
      <c r="F55" s="99">
        <v>4905808974</v>
      </c>
      <c r="G55" s="99">
        <v>319571272</v>
      </c>
      <c r="H55" s="99">
        <v>3049308443</v>
      </c>
      <c r="I55" s="99">
        <v>1856500531</v>
      </c>
    </row>
    <row r="56" spans="1:9" x14ac:dyDescent="0.25">
      <c r="A56" s="98" t="s">
        <v>601</v>
      </c>
      <c r="B56" s="98" t="s">
        <v>575</v>
      </c>
      <c r="C56" s="99">
        <v>4335156501</v>
      </c>
      <c r="D56" s="99">
        <v>570652473</v>
      </c>
      <c r="E56" s="99">
        <v>0</v>
      </c>
      <c r="F56" s="99">
        <v>4905808974</v>
      </c>
      <c r="G56" s="99">
        <v>319571272</v>
      </c>
      <c r="H56" s="99">
        <v>3049308443</v>
      </c>
      <c r="I56" s="99">
        <v>1856500531</v>
      </c>
    </row>
    <row r="57" spans="1:9" x14ac:dyDescent="0.25">
      <c r="A57" s="98" t="s">
        <v>602</v>
      </c>
      <c r="B57" s="98" t="s">
        <v>603</v>
      </c>
      <c r="C57" s="99">
        <v>4335156501</v>
      </c>
      <c r="D57" s="99">
        <v>570652473</v>
      </c>
      <c r="E57" s="99">
        <v>0</v>
      </c>
      <c r="F57" s="99">
        <v>4905808974</v>
      </c>
      <c r="G57" s="99">
        <v>319571272</v>
      </c>
      <c r="H57" s="99">
        <v>3049308443</v>
      </c>
      <c r="I57" s="99">
        <v>1856500531</v>
      </c>
    </row>
    <row r="58" spans="1:9" x14ac:dyDescent="0.25">
      <c r="A58" s="98" t="s">
        <v>604</v>
      </c>
      <c r="B58" s="98" t="s">
        <v>605</v>
      </c>
      <c r="C58" s="99">
        <v>2457076000</v>
      </c>
      <c r="D58" s="99">
        <v>0</v>
      </c>
      <c r="E58" s="99">
        <v>0</v>
      </c>
      <c r="F58" s="99">
        <v>2457076000</v>
      </c>
      <c r="G58" s="99">
        <v>319571272</v>
      </c>
      <c r="H58" s="99">
        <v>2313741055</v>
      </c>
      <c r="I58" s="99">
        <v>143334945</v>
      </c>
    </row>
    <row r="59" spans="1:9" x14ac:dyDescent="0.25">
      <c r="A59" s="98" t="s">
        <v>606</v>
      </c>
      <c r="B59" s="98" t="s">
        <v>605</v>
      </c>
      <c r="C59" s="99">
        <v>6733000</v>
      </c>
      <c r="D59" s="99">
        <v>0</v>
      </c>
      <c r="E59" s="99">
        <v>0</v>
      </c>
      <c r="F59" s="99">
        <v>6733000</v>
      </c>
      <c r="G59" s="99">
        <v>0</v>
      </c>
      <c r="H59" s="99">
        <v>0</v>
      </c>
      <c r="I59" s="99">
        <v>6733000</v>
      </c>
    </row>
    <row r="60" spans="1:9" x14ac:dyDescent="0.25">
      <c r="A60" s="98" t="s">
        <v>607</v>
      </c>
      <c r="B60" s="98" t="s">
        <v>605</v>
      </c>
      <c r="C60" s="99">
        <v>0</v>
      </c>
      <c r="D60" s="99">
        <v>570652473</v>
      </c>
      <c r="E60" s="99">
        <v>0</v>
      </c>
      <c r="F60" s="99">
        <v>570652473</v>
      </c>
      <c r="G60" s="99">
        <v>0</v>
      </c>
      <c r="H60" s="99">
        <v>0</v>
      </c>
      <c r="I60" s="99">
        <v>570652473</v>
      </c>
    </row>
    <row r="61" spans="1:9" x14ac:dyDescent="0.25">
      <c r="A61" s="98" t="s">
        <v>608</v>
      </c>
      <c r="B61" s="98" t="s">
        <v>609</v>
      </c>
      <c r="C61" s="99">
        <v>1871347501</v>
      </c>
      <c r="D61" s="99">
        <v>0</v>
      </c>
      <c r="E61" s="99">
        <v>0</v>
      </c>
      <c r="F61" s="99">
        <v>1871347501</v>
      </c>
      <c r="G61" s="99">
        <v>0</v>
      </c>
      <c r="H61" s="99">
        <v>735567388</v>
      </c>
      <c r="I61" s="99">
        <v>1135780113</v>
      </c>
    </row>
    <row r="62" spans="1:9" x14ac:dyDescent="0.25">
      <c r="A62"/>
      <c r="B62" s="101" t="s">
        <v>610</v>
      </c>
      <c r="C62" s="96">
        <f>+C7+C52</f>
        <v>23399503339</v>
      </c>
      <c r="D62" s="96">
        <f t="shared" ref="D62:I62" si="0">+D7+D52</f>
        <v>6627307134.4399996</v>
      </c>
      <c r="E62" s="96">
        <f t="shared" si="0"/>
        <v>0</v>
      </c>
      <c r="F62" s="96">
        <f t="shared" si="0"/>
        <v>30026810473.439999</v>
      </c>
      <c r="G62" s="96">
        <f t="shared" si="0"/>
        <v>417088453.40999997</v>
      </c>
      <c r="H62" s="96">
        <f t="shared" si="0"/>
        <v>19814449574.809998</v>
      </c>
      <c r="I62" s="96">
        <f t="shared" si="0"/>
        <v>10212360898.630001</v>
      </c>
    </row>
    <row r="63" spans="1:9" x14ac:dyDescent="0.25">
      <c r="C63" s="103"/>
      <c r="D63" s="103"/>
      <c r="E63" s="103"/>
      <c r="F63" s="103"/>
      <c r="G63" s="103"/>
      <c r="H63" s="103"/>
      <c r="I63" s="103"/>
    </row>
  </sheetData>
  <pageMargins left="0.75" right="0.75" top="1" bottom="1" header="0" footer="0"/>
  <pageSetup paperSize="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3"/>
  <sheetViews>
    <sheetView workbookViewId="0">
      <selection activeCell="C20" sqref="C20"/>
    </sheetView>
  </sheetViews>
  <sheetFormatPr baseColWidth="10" defaultRowHeight="12.6" x14ac:dyDescent="0.25"/>
  <cols>
    <col min="1" max="1" width="18.6640625" style="8" customWidth="1"/>
    <col min="2" max="2" width="5.109375" style="8" customWidth="1"/>
    <col min="3" max="3" width="76.44140625" style="68" customWidth="1"/>
    <col min="4" max="4" width="17.33203125" style="8" customWidth="1"/>
    <col min="5" max="5" width="16.33203125" style="8" customWidth="1"/>
    <col min="6" max="7" width="17.33203125" style="8" customWidth="1"/>
    <col min="8" max="11" width="16.33203125" style="8" customWidth="1"/>
    <col min="12" max="12" width="17.33203125" style="8" customWidth="1"/>
    <col min="13" max="13" width="15" style="8" customWidth="1"/>
    <col min="14" max="16384" width="11.5546875" style="8"/>
  </cols>
  <sheetData>
    <row r="1" spans="1:13" ht="13.8" x14ac:dyDescent="0.25">
      <c r="A1" s="1" t="s">
        <v>0</v>
      </c>
      <c r="B1" s="2"/>
      <c r="C1" s="3"/>
      <c r="D1" s="4"/>
      <c r="E1" s="4"/>
      <c r="F1" s="4"/>
      <c r="G1" s="5"/>
      <c r="H1" s="4"/>
      <c r="I1" s="6"/>
      <c r="J1" s="4"/>
      <c r="K1" s="4"/>
      <c r="L1" s="4"/>
      <c r="M1" s="7"/>
    </row>
    <row r="2" spans="1:13" ht="15.6" x14ac:dyDescent="0.25">
      <c r="A2" s="9" t="s">
        <v>1</v>
      </c>
      <c r="B2" s="10"/>
      <c r="C2" s="11"/>
      <c r="D2" s="12"/>
      <c r="E2" s="12"/>
      <c r="F2" s="12"/>
      <c r="G2" s="13"/>
      <c r="H2" s="12"/>
      <c r="I2" s="14"/>
      <c r="J2" s="15" t="s">
        <v>2</v>
      </c>
      <c r="K2" s="16">
        <v>44165</v>
      </c>
      <c r="L2" s="16"/>
      <c r="M2" s="17"/>
    </row>
    <row r="3" spans="1:13" ht="13.8" x14ac:dyDescent="0.25">
      <c r="A3" s="18" t="s">
        <v>3</v>
      </c>
      <c r="B3" s="19"/>
      <c r="C3" s="20"/>
      <c r="D3" s="21"/>
      <c r="E3" s="21"/>
      <c r="F3" s="22"/>
      <c r="G3" s="22"/>
      <c r="H3" s="22"/>
      <c r="I3" s="14"/>
      <c r="J3" s="22"/>
      <c r="K3" s="22"/>
      <c r="L3" s="22"/>
      <c r="M3" s="23"/>
    </row>
    <row r="4" spans="1:13" ht="14.4" thickBot="1" x14ac:dyDescent="0.3">
      <c r="A4" s="24" t="s">
        <v>4</v>
      </c>
      <c r="B4" s="25"/>
      <c r="C4" s="26"/>
      <c r="D4" s="27"/>
      <c r="E4" s="28"/>
      <c r="F4" s="29"/>
      <c r="G4" s="29"/>
      <c r="H4" s="29"/>
      <c r="I4" s="30"/>
      <c r="J4" s="29"/>
      <c r="K4" s="31"/>
      <c r="L4" s="31"/>
      <c r="M4" s="32"/>
    </row>
    <row r="5" spans="1:13" ht="7.5" customHeight="1" thickBot="1" x14ac:dyDescent="0.35">
      <c r="A5" s="33"/>
      <c r="B5" s="34"/>
      <c r="C5" s="35"/>
      <c r="D5" s="33"/>
      <c r="E5" s="33"/>
      <c r="F5" s="33"/>
      <c r="G5" s="33"/>
      <c r="H5" s="33"/>
      <c r="I5" s="33"/>
      <c r="J5" s="33"/>
      <c r="K5" s="33"/>
      <c r="L5" s="33"/>
      <c r="M5" s="36"/>
    </row>
    <row r="6" spans="1:13" ht="13.2" thickBot="1" x14ac:dyDescent="0.3">
      <c r="A6" s="37" t="s">
        <v>5</v>
      </c>
      <c r="B6" s="38"/>
      <c r="C6" s="39"/>
      <c r="D6" s="40"/>
      <c r="E6" s="41" t="s">
        <v>6</v>
      </c>
      <c r="F6" s="42"/>
      <c r="G6" s="43"/>
      <c r="H6" s="44"/>
      <c r="I6" s="45"/>
      <c r="J6" s="46"/>
      <c r="K6" s="41"/>
      <c r="L6" s="41" t="s">
        <v>6</v>
      </c>
      <c r="M6" s="47"/>
    </row>
    <row r="7" spans="1:13" x14ac:dyDescent="0.25">
      <c r="A7" s="48" t="s">
        <v>7</v>
      </c>
      <c r="B7" s="49" t="s">
        <v>8</v>
      </c>
      <c r="C7" s="50" t="s">
        <v>9</v>
      </c>
      <c r="D7" s="51" t="s">
        <v>10</v>
      </c>
      <c r="E7" s="51" t="s">
        <v>11</v>
      </c>
      <c r="F7" s="51" t="s">
        <v>12</v>
      </c>
      <c r="G7" s="51" t="s">
        <v>13</v>
      </c>
      <c r="H7" s="51" t="s">
        <v>14</v>
      </c>
      <c r="I7" s="52" t="s">
        <v>15</v>
      </c>
      <c r="J7" s="51" t="s">
        <v>16</v>
      </c>
      <c r="K7" s="53" t="s">
        <v>17</v>
      </c>
      <c r="L7" s="53" t="s">
        <v>18</v>
      </c>
      <c r="M7" s="51" t="s">
        <v>19</v>
      </c>
    </row>
    <row r="8" spans="1:13" ht="13.2" thickBot="1" x14ac:dyDescent="0.3">
      <c r="A8" s="54"/>
      <c r="B8" s="55"/>
      <c r="C8" s="56"/>
      <c r="D8" s="57" t="s">
        <v>20</v>
      </c>
      <c r="E8" s="57" t="s">
        <v>21</v>
      </c>
      <c r="F8" s="57" t="s">
        <v>22</v>
      </c>
      <c r="G8" s="57" t="s">
        <v>23</v>
      </c>
      <c r="H8" s="57" t="s">
        <v>24</v>
      </c>
      <c r="I8" s="58" t="s">
        <v>25</v>
      </c>
      <c r="J8" s="57" t="s">
        <v>26</v>
      </c>
      <c r="K8" s="59" t="s">
        <v>27</v>
      </c>
      <c r="L8" s="59" t="s">
        <v>28</v>
      </c>
      <c r="M8" s="60" t="s">
        <v>29</v>
      </c>
    </row>
    <row r="9" spans="1:13" x14ac:dyDescent="0.25">
      <c r="A9" s="61" t="s">
        <v>30</v>
      </c>
      <c r="B9"/>
      <c r="C9" s="62" t="s">
        <v>31</v>
      </c>
      <c r="D9" s="63">
        <v>14993654474</v>
      </c>
      <c r="E9" s="63">
        <v>4644679020.6800003</v>
      </c>
      <c r="F9" s="63">
        <v>19638333494.68</v>
      </c>
      <c r="G9" s="63">
        <v>15807830370.67</v>
      </c>
      <c r="H9" s="63">
        <v>11825115968.68</v>
      </c>
      <c r="I9" s="63">
        <v>7270503443.1000004</v>
      </c>
      <c r="J9" s="63">
        <v>7269703443.1000004</v>
      </c>
      <c r="K9" s="63">
        <v>3830503124.0100002</v>
      </c>
      <c r="L9" s="63">
        <v>7813217526</v>
      </c>
      <c r="M9" s="63">
        <v>800000</v>
      </c>
    </row>
    <row r="10" spans="1:13" x14ac:dyDescent="0.25">
      <c r="A10" s="61" t="s">
        <v>32</v>
      </c>
      <c r="B10"/>
      <c r="C10" s="62" t="s">
        <v>33</v>
      </c>
      <c r="D10" s="63">
        <v>1025600000</v>
      </c>
      <c r="E10" s="63">
        <v>0</v>
      </c>
      <c r="F10" s="63">
        <v>1025600000</v>
      </c>
      <c r="G10" s="63">
        <v>836496064.66999996</v>
      </c>
      <c r="H10" s="63">
        <v>553262223.66999996</v>
      </c>
      <c r="I10" s="63">
        <v>335961827.97000003</v>
      </c>
      <c r="J10" s="63">
        <v>335961827.97000003</v>
      </c>
      <c r="K10" s="63">
        <v>189103935.33000001</v>
      </c>
      <c r="L10" s="63">
        <v>472337776.3300001</v>
      </c>
      <c r="M10" s="63">
        <v>0</v>
      </c>
    </row>
    <row r="11" spans="1:13" x14ac:dyDescent="0.25">
      <c r="A11" s="64" t="s">
        <v>34</v>
      </c>
      <c r="B11" s="64" t="s">
        <v>35</v>
      </c>
      <c r="C11" s="65" t="s">
        <v>36</v>
      </c>
      <c r="D11" s="66">
        <v>745600000</v>
      </c>
      <c r="E11" s="66">
        <v>0</v>
      </c>
      <c r="F11" s="66">
        <v>745600000</v>
      </c>
      <c r="G11" s="66">
        <v>656496064.66999996</v>
      </c>
      <c r="H11" s="66">
        <v>553262223.66999996</v>
      </c>
      <c r="I11" s="66">
        <v>335961827.97000003</v>
      </c>
      <c r="J11" s="66">
        <v>335961827.97000003</v>
      </c>
      <c r="K11" s="66">
        <v>89103935.330000073</v>
      </c>
      <c r="L11" s="66">
        <v>192337776.33000007</v>
      </c>
      <c r="M11" s="66">
        <v>0</v>
      </c>
    </row>
    <row r="12" spans="1:13" x14ac:dyDescent="0.25">
      <c r="A12" s="64" t="s">
        <v>37</v>
      </c>
      <c r="B12" s="64" t="s">
        <v>35</v>
      </c>
      <c r="C12" s="65" t="s">
        <v>38</v>
      </c>
      <c r="D12" s="66">
        <v>80000000</v>
      </c>
      <c r="E12" s="66">
        <v>0</v>
      </c>
      <c r="F12" s="66">
        <v>80000000</v>
      </c>
      <c r="G12" s="66">
        <v>0</v>
      </c>
      <c r="H12" s="66">
        <v>0</v>
      </c>
      <c r="I12" s="66">
        <v>0</v>
      </c>
      <c r="J12" s="66">
        <v>0</v>
      </c>
      <c r="K12" s="66">
        <v>80000000</v>
      </c>
      <c r="L12" s="66">
        <v>80000000</v>
      </c>
      <c r="M12" s="66">
        <v>0</v>
      </c>
    </row>
    <row r="13" spans="1:13" x14ac:dyDescent="0.25">
      <c r="A13" s="64" t="s">
        <v>39</v>
      </c>
      <c r="B13" s="64" t="s">
        <v>35</v>
      </c>
      <c r="C13" s="65" t="s">
        <v>40</v>
      </c>
      <c r="D13" s="66">
        <v>200000000</v>
      </c>
      <c r="E13" s="66">
        <v>0</v>
      </c>
      <c r="F13" s="66">
        <v>200000000</v>
      </c>
      <c r="G13" s="66">
        <v>180000000</v>
      </c>
      <c r="H13" s="66">
        <v>0</v>
      </c>
      <c r="I13" s="66">
        <v>0</v>
      </c>
      <c r="J13" s="66">
        <v>0</v>
      </c>
      <c r="K13" s="66">
        <v>20000000</v>
      </c>
      <c r="L13" s="66">
        <v>200000000</v>
      </c>
      <c r="M13" s="66">
        <v>0</v>
      </c>
    </row>
    <row r="14" spans="1:13" x14ac:dyDescent="0.25">
      <c r="A14" s="61" t="s">
        <v>41</v>
      </c>
      <c r="B14"/>
      <c r="C14" s="62" t="s">
        <v>42</v>
      </c>
      <c r="D14" s="63">
        <v>653074000</v>
      </c>
      <c r="E14" s="63">
        <v>36133813.770000003</v>
      </c>
      <c r="F14" s="63">
        <v>689207813.76999998</v>
      </c>
      <c r="G14" s="63">
        <v>670838140</v>
      </c>
      <c r="H14" s="63">
        <v>531208666</v>
      </c>
      <c r="I14" s="63">
        <v>312276548.19</v>
      </c>
      <c r="J14" s="63">
        <v>312276548.19</v>
      </c>
      <c r="K14" s="63">
        <v>18369673.77</v>
      </c>
      <c r="L14" s="63">
        <v>157999147.77000001</v>
      </c>
      <c r="M14" s="63">
        <v>0</v>
      </c>
    </row>
    <row r="15" spans="1:13" x14ac:dyDescent="0.25">
      <c r="A15" s="64" t="s">
        <v>43</v>
      </c>
      <c r="B15" s="64" t="s">
        <v>35</v>
      </c>
      <c r="C15" s="65" t="s">
        <v>44</v>
      </c>
      <c r="D15" s="66">
        <v>163604000</v>
      </c>
      <c r="E15" s="66">
        <v>0</v>
      </c>
      <c r="F15" s="66">
        <v>163604000</v>
      </c>
      <c r="G15" s="66">
        <v>163220666</v>
      </c>
      <c r="H15" s="66">
        <v>141801809</v>
      </c>
      <c r="I15" s="66">
        <v>117500533.34</v>
      </c>
      <c r="J15" s="66">
        <v>117500533.34</v>
      </c>
      <c r="K15" s="66">
        <v>383334</v>
      </c>
      <c r="L15" s="66">
        <v>21802191</v>
      </c>
      <c r="M15" s="66">
        <v>0</v>
      </c>
    </row>
    <row r="16" spans="1:13" ht="16.8" x14ac:dyDescent="0.25">
      <c r="A16" s="64" t="s">
        <v>45</v>
      </c>
      <c r="B16" s="64" t="s">
        <v>35</v>
      </c>
      <c r="C16" s="65" t="s">
        <v>46</v>
      </c>
      <c r="D16" s="66">
        <v>170000000</v>
      </c>
      <c r="E16" s="66">
        <v>16000000</v>
      </c>
      <c r="F16" s="66">
        <v>186000000</v>
      </c>
      <c r="G16" s="66">
        <v>175646822</v>
      </c>
      <c r="H16" s="66">
        <v>135456026</v>
      </c>
      <c r="I16" s="66">
        <v>92339967.670000002</v>
      </c>
      <c r="J16" s="66">
        <v>92339967.670000002</v>
      </c>
      <c r="K16" s="66">
        <v>10353178</v>
      </c>
      <c r="L16" s="66">
        <v>50543974</v>
      </c>
      <c r="M16" s="66">
        <v>0</v>
      </c>
    </row>
    <row r="17" spans="1:13" x14ac:dyDescent="0.25">
      <c r="A17" s="64" t="s">
        <v>47</v>
      </c>
      <c r="B17" s="64" t="s">
        <v>35</v>
      </c>
      <c r="C17" s="65" t="s">
        <v>48</v>
      </c>
      <c r="D17" s="66">
        <v>180000000</v>
      </c>
      <c r="E17" s="66">
        <v>0</v>
      </c>
      <c r="F17" s="66">
        <v>180000000</v>
      </c>
      <c r="G17" s="66">
        <v>177227013</v>
      </c>
      <c r="H17" s="66">
        <v>139512013</v>
      </c>
      <c r="I17" s="66">
        <v>18950932</v>
      </c>
      <c r="J17" s="66">
        <v>18950932</v>
      </c>
      <c r="K17" s="66">
        <v>2772987</v>
      </c>
      <c r="L17" s="66">
        <v>40487987</v>
      </c>
      <c r="M17" s="66">
        <v>0</v>
      </c>
    </row>
    <row r="18" spans="1:13" x14ac:dyDescent="0.25">
      <c r="A18" s="64" t="s">
        <v>47</v>
      </c>
      <c r="B18" s="64" t="s">
        <v>49</v>
      </c>
      <c r="C18" s="65" t="s">
        <v>48</v>
      </c>
      <c r="D18" s="66">
        <v>0</v>
      </c>
      <c r="E18" s="66">
        <v>3543814.77</v>
      </c>
      <c r="F18" s="66">
        <v>3543814.77</v>
      </c>
      <c r="G18" s="66">
        <v>0</v>
      </c>
      <c r="H18" s="66">
        <v>0</v>
      </c>
      <c r="I18" s="66">
        <v>0</v>
      </c>
      <c r="J18" s="66">
        <v>0</v>
      </c>
      <c r="K18" s="66">
        <v>3543814.77</v>
      </c>
      <c r="L18" s="66">
        <v>3543814.77</v>
      </c>
      <c r="M18" s="66">
        <v>0</v>
      </c>
    </row>
    <row r="19" spans="1:13" x14ac:dyDescent="0.25">
      <c r="A19" s="64" t="s">
        <v>50</v>
      </c>
      <c r="B19" s="64" t="s">
        <v>35</v>
      </c>
      <c r="C19" s="65" t="s">
        <v>51</v>
      </c>
      <c r="D19" s="66">
        <v>139470000</v>
      </c>
      <c r="E19" s="66">
        <v>16589999</v>
      </c>
      <c r="F19" s="66">
        <v>156059999</v>
      </c>
      <c r="G19" s="66">
        <v>154743639</v>
      </c>
      <c r="H19" s="66">
        <v>114438818</v>
      </c>
      <c r="I19" s="66">
        <v>83485115.180000007</v>
      </c>
      <c r="J19" s="66">
        <v>83485115.180000007</v>
      </c>
      <c r="K19" s="66">
        <v>1316360</v>
      </c>
      <c r="L19" s="66">
        <v>41621181</v>
      </c>
      <c r="M19" s="66">
        <v>0</v>
      </c>
    </row>
    <row r="20" spans="1:13" x14ac:dyDescent="0.25">
      <c r="A20" s="61" t="s">
        <v>52</v>
      </c>
      <c r="B20"/>
      <c r="C20" s="62" t="s">
        <v>53</v>
      </c>
      <c r="D20" s="63">
        <v>4369189098</v>
      </c>
      <c r="E20" s="63">
        <v>2518538848.2199998</v>
      </c>
      <c r="F20" s="63">
        <v>6887727946.2200003</v>
      </c>
      <c r="G20" s="63">
        <v>3843723524</v>
      </c>
      <c r="H20" s="63">
        <v>2482657384.3299999</v>
      </c>
      <c r="I20" s="63">
        <v>1073923483.9100001</v>
      </c>
      <c r="J20" s="63">
        <v>1073923483.9100001</v>
      </c>
      <c r="K20" s="63">
        <v>3044004422.2199998</v>
      </c>
      <c r="L20" s="63">
        <v>4405070561.8900003</v>
      </c>
      <c r="M20" s="63">
        <v>0</v>
      </c>
    </row>
    <row r="21" spans="1:13" x14ac:dyDescent="0.25">
      <c r="A21" s="64" t="s">
        <v>54</v>
      </c>
      <c r="B21" s="64" t="s">
        <v>35</v>
      </c>
      <c r="C21" s="65" t="s">
        <v>55</v>
      </c>
      <c r="D21" s="66">
        <v>870000000</v>
      </c>
      <c r="E21" s="66">
        <v>364136000</v>
      </c>
      <c r="F21" s="66">
        <v>1234136000</v>
      </c>
      <c r="G21" s="66">
        <v>1225541187</v>
      </c>
      <c r="H21" s="66">
        <v>906244428</v>
      </c>
      <c r="I21" s="66">
        <v>392936476.61000001</v>
      </c>
      <c r="J21" s="66">
        <v>392936476.61000001</v>
      </c>
      <c r="K21" s="66">
        <v>8594813</v>
      </c>
      <c r="L21" s="66">
        <v>327891572</v>
      </c>
      <c r="M21" s="66">
        <v>0</v>
      </c>
    </row>
    <row r="22" spans="1:13" x14ac:dyDescent="0.25">
      <c r="A22" s="64" t="s">
        <v>54</v>
      </c>
      <c r="B22" s="64" t="s">
        <v>49</v>
      </c>
      <c r="C22" s="65" t="s">
        <v>55</v>
      </c>
      <c r="D22" s="66">
        <v>0</v>
      </c>
      <c r="E22" s="66">
        <v>579710446</v>
      </c>
      <c r="F22" s="66">
        <v>579710446</v>
      </c>
      <c r="G22" s="66">
        <v>579710446</v>
      </c>
      <c r="H22" s="66">
        <v>579710446</v>
      </c>
      <c r="I22" s="66">
        <v>0</v>
      </c>
      <c r="J22" s="66">
        <v>0</v>
      </c>
      <c r="K22" s="66">
        <v>0</v>
      </c>
      <c r="L22" s="66">
        <v>0</v>
      </c>
      <c r="M22" s="66">
        <v>0</v>
      </c>
    </row>
    <row r="23" spans="1:13" x14ac:dyDescent="0.25">
      <c r="A23" s="64" t="s">
        <v>56</v>
      </c>
      <c r="B23" s="64" t="s">
        <v>35</v>
      </c>
      <c r="C23" s="65" t="s">
        <v>57</v>
      </c>
      <c r="D23" s="66">
        <v>2533540359</v>
      </c>
      <c r="E23" s="66">
        <v>1232567892.73</v>
      </c>
      <c r="F23" s="66">
        <v>3766108251.73</v>
      </c>
      <c r="G23" s="66">
        <v>1197171416</v>
      </c>
      <c r="H23" s="66">
        <v>180327746</v>
      </c>
      <c r="I23" s="66">
        <v>90103247</v>
      </c>
      <c r="J23" s="66">
        <v>90103247</v>
      </c>
      <c r="K23" s="66">
        <v>2568936835.73</v>
      </c>
      <c r="L23" s="66">
        <v>3585780505.73</v>
      </c>
      <c r="M23" s="66">
        <v>0</v>
      </c>
    </row>
    <row r="24" spans="1:13" x14ac:dyDescent="0.25">
      <c r="A24" s="64" t="s">
        <v>56</v>
      </c>
      <c r="B24" s="64" t="s">
        <v>49</v>
      </c>
      <c r="C24" s="65" t="s">
        <v>57</v>
      </c>
      <c r="D24" s="66">
        <v>0</v>
      </c>
      <c r="E24" s="66">
        <v>12222109</v>
      </c>
      <c r="F24" s="66">
        <v>12222109</v>
      </c>
      <c r="G24" s="66">
        <v>0</v>
      </c>
      <c r="H24" s="66">
        <v>0</v>
      </c>
      <c r="I24" s="66">
        <v>0</v>
      </c>
      <c r="J24" s="66">
        <v>0</v>
      </c>
      <c r="K24" s="66">
        <v>12222109</v>
      </c>
      <c r="L24" s="66">
        <v>12222109</v>
      </c>
      <c r="M24" s="66">
        <v>0</v>
      </c>
    </row>
    <row r="25" spans="1:13" x14ac:dyDescent="0.25">
      <c r="A25" s="64" t="s">
        <v>58</v>
      </c>
      <c r="B25" s="64" t="s">
        <v>35</v>
      </c>
      <c r="C25" s="65" t="s">
        <v>59</v>
      </c>
      <c r="D25" s="66">
        <v>316692545</v>
      </c>
      <c r="E25" s="66">
        <v>156740000</v>
      </c>
      <c r="F25" s="66">
        <v>473432545</v>
      </c>
      <c r="G25" s="66">
        <v>407200112</v>
      </c>
      <c r="H25" s="66">
        <v>402543828.32999998</v>
      </c>
      <c r="I25" s="66">
        <v>292138066</v>
      </c>
      <c r="J25" s="66">
        <v>292138066</v>
      </c>
      <c r="K25" s="66">
        <v>66232433</v>
      </c>
      <c r="L25" s="66">
        <v>70888716.670000002</v>
      </c>
      <c r="M25" s="66">
        <v>0</v>
      </c>
    </row>
    <row r="26" spans="1:13" x14ac:dyDescent="0.25">
      <c r="A26" s="64" t="s">
        <v>60</v>
      </c>
      <c r="B26" s="64" t="s">
        <v>35</v>
      </c>
      <c r="C26" s="65" t="s">
        <v>61</v>
      </c>
      <c r="D26" s="66">
        <v>260700000</v>
      </c>
      <c r="E26" s="66">
        <v>125000000</v>
      </c>
      <c r="F26" s="66">
        <v>385700000</v>
      </c>
      <c r="G26" s="66">
        <v>384579998</v>
      </c>
      <c r="H26" s="66">
        <v>366868644</v>
      </c>
      <c r="I26" s="66">
        <v>275266056.54000002</v>
      </c>
      <c r="J26" s="66">
        <v>275266056.54000002</v>
      </c>
      <c r="K26" s="66">
        <v>1120002</v>
      </c>
      <c r="L26" s="66">
        <v>18831356</v>
      </c>
      <c r="M26" s="66">
        <v>0</v>
      </c>
    </row>
    <row r="27" spans="1:13" ht="16.8" x14ac:dyDescent="0.25">
      <c r="A27" s="64" t="s">
        <v>62</v>
      </c>
      <c r="B27" s="64" t="s">
        <v>35</v>
      </c>
      <c r="C27" s="65" t="s">
        <v>63</v>
      </c>
      <c r="D27" s="66">
        <v>388256194</v>
      </c>
      <c r="E27" s="66">
        <v>45860454.490000002</v>
      </c>
      <c r="F27" s="66">
        <v>434116648.49000001</v>
      </c>
      <c r="G27" s="66">
        <v>47218419</v>
      </c>
      <c r="H27" s="66">
        <v>46962292</v>
      </c>
      <c r="I27" s="66">
        <v>23479637.760000002</v>
      </c>
      <c r="J27" s="66">
        <v>23479637.760000002</v>
      </c>
      <c r="K27" s="66">
        <v>386898229.49000001</v>
      </c>
      <c r="L27" s="66">
        <v>387154356.49000001</v>
      </c>
      <c r="M27" s="66">
        <v>0</v>
      </c>
    </row>
    <row r="28" spans="1:13" ht="25.2" x14ac:dyDescent="0.25">
      <c r="A28" s="64" t="s">
        <v>64</v>
      </c>
      <c r="B28" s="64" t="s">
        <v>35</v>
      </c>
      <c r="C28" s="65" t="s">
        <v>65</v>
      </c>
      <c r="D28" s="66">
        <v>0</v>
      </c>
      <c r="E28" s="66">
        <v>2301946</v>
      </c>
      <c r="F28" s="66">
        <v>2301946</v>
      </c>
      <c r="G28" s="66">
        <v>2301946</v>
      </c>
      <c r="H28" s="66">
        <v>0</v>
      </c>
      <c r="I28" s="66">
        <v>0</v>
      </c>
      <c r="J28" s="66">
        <v>0</v>
      </c>
      <c r="K28" s="66">
        <v>0</v>
      </c>
      <c r="L28" s="66">
        <v>2301946</v>
      </c>
      <c r="M28" s="66">
        <v>0</v>
      </c>
    </row>
    <row r="29" spans="1:13" x14ac:dyDescent="0.25">
      <c r="A29" s="61" t="s">
        <v>66</v>
      </c>
      <c r="B29"/>
      <c r="C29" s="62" t="s">
        <v>67</v>
      </c>
      <c r="D29" s="63">
        <v>1582206000</v>
      </c>
      <c r="E29" s="63">
        <v>805400795.11000001</v>
      </c>
      <c r="F29" s="63">
        <v>2387606795.1100001</v>
      </c>
      <c r="G29" s="63">
        <v>2255371603</v>
      </c>
      <c r="H29" s="63">
        <v>1688844792</v>
      </c>
      <c r="I29" s="63">
        <v>916603082.00999999</v>
      </c>
      <c r="J29" s="63">
        <v>916603082.00999999</v>
      </c>
      <c r="K29" s="63">
        <v>132235192.11</v>
      </c>
      <c r="L29" s="63">
        <v>698762003.11000001</v>
      </c>
      <c r="M29" s="63">
        <v>0</v>
      </c>
    </row>
    <row r="30" spans="1:13" x14ac:dyDescent="0.25">
      <c r="A30" s="64" t="s">
        <v>68</v>
      </c>
      <c r="B30" s="64" t="s">
        <v>35</v>
      </c>
      <c r="C30" s="65" t="s">
        <v>69</v>
      </c>
      <c r="D30" s="66">
        <v>490157000</v>
      </c>
      <c r="E30" s="66">
        <v>60075000</v>
      </c>
      <c r="F30" s="66">
        <v>550232000</v>
      </c>
      <c r="G30" s="66">
        <v>542923984</v>
      </c>
      <c r="H30" s="66">
        <v>479923984</v>
      </c>
      <c r="I30" s="66">
        <v>207455857.09</v>
      </c>
      <c r="J30" s="66">
        <v>207455857.09</v>
      </c>
      <c r="K30" s="66">
        <v>7308016</v>
      </c>
      <c r="L30" s="66">
        <v>70308016</v>
      </c>
      <c r="M30" s="66">
        <v>0</v>
      </c>
    </row>
    <row r="31" spans="1:13" x14ac:dyDescent="0.25">
      <c r="A31" s="64" t="s">
        <v>68</v>
      </c>
      <c r="B31" s="64" t="s">
        <v>49</v>
      </c>
      <c r="C31" s="65" t="s">
        <v>69</v>
      </c>
      <c r="D31" s="66">
        <v>0</v>
      </c>
      <c r="E31" s="66">
        <v>29368352.109999999</v>
      </c>
      <c r="F31" s="66">
        <v>29368352.109999999</v>
      </c>
      <c r="G31" s="66">
        <v>4517991</v>
      </c>
      <c r="H31" s="66">
        <v>1027191</v>
      </c>
      <c r="I31" s="66">
        <v>261580</v>
      </c>
      <c r="J31" s="66">
        <v>261580</v>
      </c>
      <c r="K31" s="66">
        <v>24850361.109999999</v>
      </c>
      <c r="L31" s="66">
        <v>28341161.109999999</v>
      </c>
      <c r="M31" s="66">
        <v>0</v>
      </c>
    </row>
    <row r="32" spans="1:13" x14ac:dyDescent="0.25">
      <c r="A32" s="64" t="s">
        <v>70</v>
      </c>
      <c r="B32" s="64" t="s">
        <v>35</v>
      </c>
      <c r="C32" s="65" t="s">
        <v>71</v>
      </c>
      <c r="D32" s="66">
        <v>125342000</v>
      </c>
      <c r="E32" s="66">
        <v>24290230</v>
      </c>
      <c r="F32" s="66">
        <v>149632230</v>
      </c>
      <c r="G32" s="66">
        <v>141531547</v>
      </c>
      <c r="H32" s="66">
        <v>98585491</v>
      </c>
      <c r="I32" s="66">
        <v>26712698.710000001</v>
      </c>
      <c r="J32" s="66">
        <v>26712698.710000001</v>
      </c>
      <c r="K32" s="66">
        <v>8100683</v>
      </c>
      <c r="L32" s="66">
        <v>51046739</v>
      </c>
      <c r="M32" s="66">
        <v>0</v>
      </c>
    </row>
    <row r="33" spans="1:13" x14ac:dyDescent="0.25">
      <c r="A33" s="64" t="s">
        <v>70</v>
      </c>
      <c r="B33" s="64" t="s">
        <v>49</v>
      </c>
      <c r="C33" s="65" t="s">
        <v>71</v>
      </c>
      <c r="D33" s="66">
        <v>0</v>
      </c>
      <c r="E33" s="66">
        <v>28803198</v>
      </c>
      <c r="F33" s="66">
        <v>28803198</v>
      </c>
      <c r="G33" s="66">
        <v>0</v>
      </c>
      <c r="H33" s="66">
        <v>0</v>
      </c>
      <c r="I33" s="66">
        <v>0</v>
      </c>
      <c r="J33" s="66">
        <v>0</v>
      </c>
      <c r="K33" s="66">
        <v>28803198</v>
      </c>
      <c r="L33" s="66">
        <v>28803198</v>
      </c>
      <c r="M33" s="66">
        <v>0</v>
      </c>
    </row>
    <row r="34" spans="1:13" x14ac:dyDescent="0.25">
      <c r="A34" s="64" t="s">
        <v>72</v>
      </c>
      <c r="B34" s="64" t="s">
        <v>35</v>
      </c>
      <c r="C34" s="65" t="s">
        <v>73</v>
      </c>
      <c r="D34" s="66">
        <v>966707000</v>
      </c>
      <c r="E34" s="66">
        <v>290000000</v>
      </c>
      <c r="F34" s="66">
        <v>1256707000</v>
      </c>
      <c r="G34" s="66">
        <v>1224525986</v>
      </c>
      <c r="H34" s="66">
        <v>771304090</v>
      </c>
      <c r="I34" s="66">
        <v>344168910.20999998</v>
      </c>
      <c r="J34" s="66">
        <v>344168910.20999998</v>
      </c>
      <c r="K34" s="66">
        <v>32181014</v>
      </c>
      <c r="L34" s="66">
        <v>485402910</v>
      </c>
      <c r="M34" s="66">
        <v>0</v>
      </c>
    </row>
    <row r="35" spans="1:13" ht="25.2" x14ac:dyDescent="0.25">
      <c r="A35" s="64" t="s">
        <v>74</v>
      </c>
      <c r="B35" s="64" t="s">
        <v>35</v>
      </c>
      <c r="C35" s="65" t="s">
        <v>75</v>
      </c>
      <c r="D35" s="66">
        <v>0</v>
      </c>
      <c r="E35" s="66">
        <v>193043502</v>
      </c>
      <c r="F35" s="66">
        <v>193043502</v>
      </c>
      <c r="G35" s="66">
        <v>193043502</v>
      </c>
      <c r="H35" s="66">
        <v>193043502</v>
      </c>
      <c r="I35" s="66">
        <v>193043502</v>
      </c>
      <c r="J35" s="66">
        <v>193043502</v>
      </c>
      <c r="K35" s="66">
        <v>0</v>
      </c>
      <c r="L35" s="66">
        <v>0</v>
      </c>
      <c r="M35" s="66">
        <v>0</v>
      </c>
    </row>
    <row r="36" spans="1:13" ht="25.2" x14ac:dyDescent="0.25">
      <c r="A36" s="64" t="s">
        <v>74</v>
      </c>
      <c r="B36" s="64" t="s">
        <v>49</v>
      </c>
      <c r="C36" s="65" t="s">
        <v>75</v>
      </c>
      <c r="D36" s="66">
        <v>0</v>
      </c>
      <c r="E36" s="66">
        <v>144960534</v>
      </c>
      <c r="F36" s="66">
        <v>144960534</v>
      </c>
      <c r="G36" s="66">
        <v>144960534</v>
      </c>
      <c r="H36" s="66">
        <v>144960534</v>
      </c>
      <c r="I36" s="66">
        <v>144960534</v>
      </c>
      <c r="J36" s="66">
        <v>144960534</v>
      </c>
      <c r="K36" s="66">
        <v>0</v>
      </c>
      <c r="L36" s="66">
        <v>0</v>
      </c>
      <c r="M36" s="66">
        <v>0</v>
      </c>
    </row>
    <row r="37" spans="1:13" ht="16.8" x14ac:dyDescent="0.25">
      <c r="A37" s="64" t="s">
        <v>76</v>
      </c>
      <c r="B37" s="64" t="s">
        <v>35</v>
      </c>
      <c r="C37" s="65" t="s">
        <v>77</v>
      </c>
      <c r="D37" s="66">
        <v>0</v>
      </c>
      <c r="E37" s="66">
        <v>34859979</v>
      </c>
      <c r="F37" s="66">
        <v>34859979</v>
      </c>
      <c r="G37" s="66">
        <v>3868059</v>
      </c>
      <c r="H37" s="66">
        <v>0</v>
      </c>
      <c r="I37" s="66">
        <v>0</v>
      </c>
      <c r="J37" s="66">
        <v>0</v>
      </c>
      <c r="K37" s="66">
        <v>30991920</v>
      </c>
      <c r="L37" s="66">
        <v>34859979</v>
      </c>
      <c r="M37" s="66">
        <v>0</v>
      </c>
    </row>
    <row r="38" spans="1:13" x14ac:dyDescent="0.25">
      <c r="A38" s="61" t="s">
        <v>78</v>
      </c>
      <c r="B38"/>
      <c r="C38" s="62" t="s">
        <v>79</v>
      </c>
      <c r="D38" s="63">
        <v>2681617754</v>
      </c>
      <c r="E38" s="63">
        <v>648254418.11000001</v>
      </c>
      <c r="F38" s="63">
        <v>3329872172.1100001</v>
      </c>
      <c r="G38" s="63">
        <v>3282118696</v>
      </c>
      <c r="H38" s="63">
        <v>2663190761.6700001</v>
      </c>
      <c r="I38" s="63">
        <v>2329046683.0999999</v>
      </c>
      <c r="J38" s="63">
        <v>2329046683.0999999</v>
      </c>
      <c r="K38" s="63">
        <v>47753476.109999999</v>
      </c>
      <c r="L38" s="63">
        <v>666681410.44000006</v>
      </c>
      <c r="M38" s="63">
        <v>0</v>
      </c>
    </row>
    <row r="39" spans="1:13" x14ac:dyDescent="0.25">
      <c r="A39" s="64" t="s">
        <v>80</v>
      </c>
      <c r="B39" s="64" t="s">
        <v>35</v>
      </c>
      <c r="C39" s="65" t="s">
        <v>81</v>
      </c>
      <c r="D39" s="66">
        <v>100000000</v>
      </c>
      <c r="E39" s="66">
        <v>0</v>
      </c>
      <c r="F39" s="66">
        <v>100000000</v>
      </c>
      <c r="G39" s="66">
        <v>100000000</v>
      </c>
      <c r="H39" s="66">
        <v>86702740</v>
      </c>
      <c r="I39" s="66">
        <v>60008317.689999998</v>
      </c>
      <c r="J39" s="66">
        <v>60008317.689999998</v>
      </c>
      <c r="K39" s="66">
        <v>0</v>
      </c>
      <c r="L39" s="66">
        <v>13297260</v>
      </c>
      <c r="M39" s="66">
        <v>0</v>
      </c>
    </row>
    <row r="40" spans="1:13" x14ac:dyDescent="0.25">
      <c r="A40" s="64" t="s">
        <v>82</v>
      </c>
      <c r="B40" s="64" t="s">
        <v>35</v>
      </c>
      <c r="C40" s="65" t="s">
        <v>83</v>
      </c>
      <c r="D40" s="66">
        <v>110000000</v>
      </c>
      <c r="E40" s="66">
        <v>27000000</v>
      </c>
      <c r="F40" s="66">
        <v>137000000</v>
      </c>
      <c r="G40" s="66">
        <v>136123133</v>
      </c>
      <c r="H40" s="66">
        <v>117053249</v>
      </c>
      <c r="I40" s="66">
        <v>85843236.230000004</v>
      </c>
      <c r="J40" s="66">
        <v>85843236.230000004</v>
      </c>
      <c r="K40" s="66">
        <v>876867</v>
      </c>
      <c r="L40" s="66">
        <v>19946751</v>
      </c>
      <c r="M40" s="66">
        <v>0</v>
      </c>
    </row>
    <row r="41" spans="1:13" x14ac:dyDescent="0.25">
      <c r="A41" s="64" t="s">
        <v>84</v>
      </c>
      <c r="B41" s="64" t="s">
        <v>35</v>
      </c>
      <c r="C41" s="65" t="s">
        <v>85</v>
      </c>
      <c r="D41" s="66">
        <v>1977177754</v>
      </c>
      <c r="E41" s="66">
        <v>147000000</v>
      </c>
      <c r="F41" s="66">
        <v>2124177754</v>
      </c>
      <c r="G41" s="66">
        <v>2119842097</v>
      </c>
      <c r="H41" s="66">
        <v>1711967964</v>
      </c>
      <c r="I41" s="66">
        <v>1631738368.6199999</v>
      </c>
      <c r="J41" s="66">
        <v>1631738368.6199999</v>
      </c>
      <c r="K41" s="66">
        <v>4335657</v>
      </c>
      <c r="L41" s="66">
        <v>412209790</v>
      </c>
      <c r="M41" s="66">
        <v>0</v>
      </c>
    </row>
    <row r="42" spans="1:13" x14ac:dyDescent="0.25">
      <c r="A42" s="64" t="s">
        <v>84</v>
      </c>
      <c r="B42" s="64" t="s">
        <v>49</v>
      </c>
      <c r="C42" s="65" t="s">
        <v>85</v>
      </c>
      <c r="D42" s="66">
        <v>0</v>
      </c>
      <c r="E42" s="66">
        <v>175992</v>
      </c>
      <c r="F42" s="66">
        <v>175992</v>
      </c>
      <c r="G42" s="66">
        <v>0</v>
      </c>
      <c r="H42" s="66">
        <v>0</v>
      </c>
      <c r="I42" s="66">
        <v>0</v>
      </c>
      <c r="J42" s="66">
        <v>0</v>
      </c>
      <c r="K42" s="66">
        <v>175992</v>
      </c>
      <c r="L42" s="66">
        <v>175992</v>
      </c>
      <c r="M42" s="66">
        <v>0</v>
      </c>
    </row>
    <row r="43" spans="1:13" ht="16.8" x14ac:dyDescent="0.25">
      <c r="A43" s="64" t="s">
        <v>86</v>
      </c>
      <c r="B43" s="64" t="s">
        <v>35</v>
      </c>
      <c r="C43" s="65" t="s">
        <v>87</v>
      </c>
      <c r="D43" s="66">
        <v>270000000</v>
      </c>
      <c r="E43" s="66">
        <v>124783426.11</v>
      </c>
      <c r="F43" s="66">
        <v>394783426.11000001</v>
      </c>
      <c r="G43" s="66">
        <v>394284292</v>
      </c>
      <c r="H43" s="66">
        <v>323471055.67000002</v>
      </c>
      <c r="I43" s="66">
        <v>231133738.66</v>
      </c>
      <c r="J43" s="66">
        <v>231133738.66</v>
      </c>
      <c r="K43" s="66">
        <v>499134.11</v>
      </c>
      <c r="L43" s="66">
        <v>71312370.439999998</v>
      </c>
      <c r="M43" s="66">
        <v>0</v>
      </c>
    </row>
    <row r="44" spans="1:13" x14ac:dyDescent="0.25">
      <c r="A44" s="64" t="s">
        <v>88</v>
      </c>
      <c r="B44" s="64" t="s">
        <v>35</v>
      </c>
      <c r="C44" s="65" t="s">
        <v>89</v>
      </c>
      <c r="D44" s="66">
        <v>224440000</v>
      </c>
      <c r="E44" s="66">
        <v>349295000</v>
      </c>
      <c r="F44" s="66">
        <v>573735000</v>
      </c>
      <c r="G44" s="66">
        <v>531869174</v>
      </c>
      <c r="H44" s="66">
        <v>423995753</v>
      </c>
      <c r="I44" s="66">
        <v>320323021.89999998</v>
      </c>
      <c r="J44" s="66">
        <v>320323021.89999998</v>
      </c>
      <c r="K44" s="66">
        <v>41865826</v>
      </c>
      <c r="L44" s="66">
        <v>149739247</v>
      </c>
      <c r="M44" s="66">
        <v>0</v>
      </c>
    </row>
    <row r="45" spans="1:13" x14ac:dyDescent="0.25">
      <c r="A45" s="61" t="s">
        <v>90</v>
      </c>
      <c r="B45"/>
      <c r="C45" s="62" t="s">
        <v>91</v>
      </c>
      <c r="D45" s="63">
        <v>1693620121</v>
      </c>
      <c r="E45" s="63">
        <v>188485040.47</v>
      </c>
      <c r="F45" s="63">
        <v>1882105161.47</v>
      </c>
      <c r="G45" s="63">
        <v>1677830182</v>
      </c>
      <c r="H45" s="63">
        <v>1280898311.01</v>
      </c>
      <c r="I45" s="63">
        <v>897909100.16999996</v>
      </c>
      <c r="J45" s="63">
        <v>897909100.16999996</v>
      </c>
      <c r="K45" s="63">
        <v>204274979.47</v>
      </c>
      <c r="L45" s="63">
        <v>601206850.46000004</v>
      </c>
      <c r="M45" s="63">
        <v>0</v>
      </c>
    </row>
    <row r="46" spans="1:13" x14ac:dyDescent="0.25">
      <c r="A46" s="64" t="s">
        <v>92</v>
      </c>
      <c r="B46" s="64" t="s">
        <v>35</v>
      </c>
      <c r="C46" s="65" t="s">
        <v>93</v>
      </c>
      <c r="D46" s="66">
        <v>305541000</v>
      </c>
      <c r="E46" s="66">
        <v>38000000</v>
      </c>
      <c r="F46" s="66">
        <v>343541000</v>
      </c>
      <c r="G46" s="66">
        <v>295250627</v>
      </c>
      <c r="H46" s="66">
        <v>231750965</v>
      </c>
      <c r="I46" s="66">
        <v>154902264.88</v>
      </c>
      <c r="J46" s="66">
        <v>154902264.88</v>
      </c>
      <c r="K46" s="66">
        <v>48290373</v>
      </c>
      <c r="L46" s="66">
        <v>111790035</v>
      </c>
      <c r="M46" s="66">
        <v>0</v>
      </c>
    </row>
    <row r="47" spans="1:13" x14ac:dyDescent="0.25">
      <c r="A47" s="64" t="s">
        <v>94</v>
      </c>
      <c r="B47" s="64" t="s">
        <v>35</v>
      </c>
      <c r="C47" s="65" t="s">
        <v>95</v>
      </c>
      <c r="D47" s="66">
        <v>313800000</v>
      </c>
      <c r="E47" s="66">
        <v>0</v>
      </c>
      <c r="F47" s="66">
        <v>313800000</v>
      </c>
      <c r="G47" s="66">
        <v>279049034</v>
      </c>
      <c r="H47" s="66">
        <v>226771940.00999999</v>
      </c>
      <c r="I47" s="66">
        <v>111342873.18000001</v>
      </c>
      <c r="J47" s="66">
        <v>111342873.18000001</v>
      </c>
      <c r="K47" s="66">
        <v>34750966</v>
      </c>
      <c r="L47" s="66">
        <v>87028059.989999995</v>
      </c>
      <c r="M47" s="66">
        <v>0</v>
      </c>
    </row>
    <row r="48" spans="1:13" x14ac:dyDescent="0.25">
      <c r="A48" s="64" t="s">
        <v>96</v>
      </c>
      <c r="B48" s="64" t="s">
        <v>35</v>
      </c>
      <c r="C48" s="65" t="s">
        <v>97</v>
      </c>
      <c r="D48" s="66">
        <v>542100000</v>
      </c>
      <c r="E48" s="66">
        <v>59325140</v>
      </c>
      <c r="F48" s="66">
        <v>601425140</v>
      </c>
      <c r="G48" s="66">
        <v>599368758</v>
      </c>
      <c r="H48" s="66">
        <v>558067316</v>
      </c>
      <c r="I48" s="66">
        <v>425684152.44999999</v>
      </c>
      <c r="J48" s="66">
        <v>425684152.44999999</v>
      </c>
      <c r="K48" s="66">
        <v>2056382</v>
      </c>
      <c r="L48" s="66">
        <v>43357824</v>
      </c>
      <c r="M48" s="66">
        <v>0</v>
      </c>
    </row>
    <row r="49" spans="1:13" x14ac:dyDescent="0.25">
      <c r="A49" s="64" t="s">
        <v>98</v>
      </c>
      <c r="B49" s="64" t="s">
        <v>35</v>
      </c>
      <c r="C49" s="65" t="s">
        <v>99</v>
      </c>
      <c r="D49" s="66">
        <v>5000000</v>
      </c>
      <c r="E49" s="66">
        <v>0</v>
      </c>
      <c r="F49" s="66">
        <v>5000000</v>
      </c>
      <c r="G49" s="66">
        <v>4980080</v>
      </c>
      <c r="H49" s="66">
        <v>0</v>
      </c>
      <c r="I49" s="66">
        <v>0</v>
      </c>
      <c r="J49" s="66">
        <v>0</v>
      </c>
      <c r="K49" s="66">
        <v>19920</v>
      </c>
      <c r="L49" s="66">
        <v>5000000</v>
      </c>
      <c r="M49" s="66">
        <v>0</v>
      </c>
    </row>
    <row r="50" spans="1:13" x14ac:dyDescent="0.25">
      <c r="A50" s="64" t="s">
        <v>100</v>
      </c>
      <c r="B50" s="64" t="s">
        <v>35</v>
      </c>
      <c r="C50" s="65" t="s">
        <v>101</v>
      </c>
      <c r="D50" s="66">
        <v>114565000</v>
      </c>
      <c r="E50" s="66">
        <v>0</v>
      </c>
      <c r="F50" s="66">
        <v>114565000</v>
      </c>
      <c r="G50" s="66">
        <v>108946740</v>
      </c>
      <c r="H50" s="66">
        <v>102376434</v>
      </c>
      <c r="I50" s="66">
        <v>81833266.659999996</v>
      </c>
      <c r="J50" s="66">
        <v>81833266.659999996</v>
      </c>
      <c r="K50" s="66">
        <v>5618260</v>
      </c>
      <c r="L50" s="66">
        <v>12188566</v>
      </c>
      <c r="M50" s="66">
        <v>0</v>
      </c>
    </row>
    <row r="51" spans="1:13" x14ac:dyDescent="0.25">
      <c r="A51" s="64" t="s">
        <v>102</v>
      </c>
      <c r="B51" s="64" t="s">
        <v>35</v>
      </c>
      <c r="C51" s="65" t="s">
        <v>103</v>
      </c>
      <c r="D51" s="66">
        <v>60614121</v>
      </c>
      <c r="E51" s="66">
        <v>11159900.470000001</v>
      </c>
      <c r="F51" s="66">
        <v>71774021.469999999</v>
      </c>
      <c r="G51" s="66">
        <v>71729382</v>
      </c>
      <c r="H51" s="66">
        <v>54675790</v>
      </c>
      <c r="I51" s="66">
        <v>36186667</v>
      </c>
      <c r="J51" s="66">
        <v>36186667</v>
      </c>
      <c r="K51" s="66">
        <v>44639.47</v>
      </c>
      <c r="L51" s="66">
        <v>17098231.469999999</v>
      </c>
      <c r="M51" s="66">
        <v>0</v>
      </c>
    </row>
    <row r="52" spans="1:13" x14ac:dyDescent="0.25">
      <c r="A52" s="64" t="s">
        <v>104</v>
      </c>
      <c r="B52" s="64" t="s">
        <v>35</v>
      </c>
      <c r="C52" s="65" t="s">
        <v>105</v>
      </c>
      <c r="D52" s="66">
        <v>190000000</v>
      </c>
      <c r="E52" s="66">
        <v>80000000</v>
      </c>
      <c r="F52" s="66">
        <v>270000000</v>
      </c>
      <c r="G52" s="66">
        <v>187000000</v>
      </c>
      <c r="H52" s="66">
        <v>756972</v>
      </c>
      <c r="I52" s="66">
        <v>0</v>
      </c>
      <c r="J52" s="66">
        <v>0</v>
      </c>
      <c r="K52" s="66">
        <v>83000000</v>
      </c>
      <c r="L52" s="66">
        <v>269243028</v>
      </c>
      <c r="M52" s="66">
        <v>0</v>
      </c>
    </row>
    <row r="53" spans="1:13" x14ac:dyDescent="0.25">
      <c r="A53" s="64" t="s">
        <v>106</v>
      </c>
      <c r="B53" s="64" t="s">
        <v>35</v>
      </c>
      <c r="C53" s="65" t="s">
        <v>107</v>
      </c>
      <c r="D53" s="66">
        <v>162000000</v>
      </c>
      <c r="E53" s="66">
        <v>0</v>
      </c>
      <c r="F53" s="66">
        <v>162000000</v>
      </c>
      <c r="G53" s="66">
        <v>131505561</v>
      </c>
      <c r="H53" s="66">
        <v>106498894</v>
      </c>
      <c r="I53" s="66">
        <v>87959876</v>
      </c>
      <c r="J53" s="66">
        <v>87959876</v>
      </c>
      <c r="K53" s="66">
        <v>30494439</v>
      </c>
      <c r="L53" s="66">
        <v>55501106</v>
      </c>
      <c r="M53" s="66">
        <v>0</v>
      </c>
    </row>
    <row r="54" spans="1:13" x14ac:dyDescent="0.25">
      <c r="A54" s="61" t="s">
        <v>108</v>
      </c>
      <c r="B54"/>
      <c r="C54" s="62" t="s">
        <v>109</v>
      </c>
      <c r="D54" s="63">
        <v>580000000</v>
      </c>
      <c r="E54" s="63">
        <v>215866105</v>
      </c>
      <c r="F54" s="63">
        <v>795866105</v>
      </c>
      <c r="G54" s="63">
        <v>652893327</v>
      </c>
      <c r="H54" s="63">
        <v>335598460</v>
      </c>
      <c r="I54" s="63">
        <v>216793491.41</v>
      </c>
      <c r="J54" s="63">
        <v>215993491.41</v>
      </c>
      <c r="K54" s="63">
        <v>142972778</v>
      </c>
      <c r="L54" s="63">
        <v>460267645</v>
      </c>
      <c r="M54" s="63">
        <v>800000</v>
      </c>
    </row>
    <row r="55" spans="1:13" x14ac:dyDescent="0.25">
      <c r="A55" s="64" t="s">
        <v>110</v>
      </c>
      <c r="B55" s="64" t="s">
        <v>35</v>
      </c>
      <c r="C55" s="65" t="s">
        <v>111</v>
      </c>
      <c r="D55" s="66">
        <v>330000000</v>
      </c>
      <c r="E55" s="66">
        <v>112000000</v>
      </c>
      <c r="F55" s="66">
        <v>442000000</v>
      </c>
      <c r="G55" s="66">
        <v>375655909</v>
      </c>
      <c r="H55" s="66">
        <v>194321400</v>
      </c>
      <c r="I55" s="66">
        <v>113713938.23999999</v>
      </c>
      <c r="J55" s="66">
        <v>112913938.23999999</v>
      </c>
      <c r="K55" s="66">
        <v>66344091</v>
      </c>
      <c r="L55" s="66">
        <v>247678600</v>
      </c>
      <c r="M55" s="66">
        <v>800000</v>
      </c>
    </row>
    <row r="56" spans="1:13" ht="16.8" x14ac:dyDescent="0.25">
      <c r="A56" s="64" t="s">
        <v>112</v>
      </c>
      <c r="B56" s="64" t="s">
        <v>35</v>
      </c>
      <c r="C56" s="65" t="s">
        <v>113</v>
      </c>
      <c r="D56" s="66">
        <v>250000000</v>
      </c>
      <c r="E56" s="66">
        <v>40000000</v>
      </c>
      <c r="F56" s="66">
        <v>290000000</v>
      </c>
      <c r="G56" s="66">
        <v>277237418</v>
      </c>
      <c r="H56" s="66">
        <v>141277060</v>
      </c>
      <c r="I56" s="66">
        <v>103079553.17</v>
      </c>
      <c r="J56" s="66">
        <v>103079553.17</v>
      </c>
      <c r="K56" s="66">
        <v>12762582</v>
      </c>
      <c r="L56" s="66">
        <v>148722940</v>
      </c>
      <c r="M56" s="66">
        <v>0</v>
      </c>
    </row>
    <row r="57" spans="1:13" ht="16.8" x14ac:dyDescent="0.25">
      <c r="A57" s="64" t="s">
        <v>112</v>
      </c>
      <c r="B57" s="64" t="s">
        <v>49</v>
      </c>
      <c r="C57" s="65" t="s">
        <v>113</v>
      </c>
      <c r="D57" s="66">
        <v>0</v>
      </c>
      <c r="E57" s="66">
        <v>63866105</v>
      </c>
      <c r="F57" s="66">
        <v>63866105</v>
      </c>
      <c r="G57" s="66">
        <v>0</v>
      </c>
      <c r="H57" s="66">
        <v>0</v>
      </c>
      <c r="I57" s="66">
        <v>0</v>
      </c>
      <c r="J57" s="66">
        <v>0</v>
      </c>
      <c r="K57" s="66">
        <v>63866105</v>
      </c>
      <c r="L57" s="66">
        <v>63866105</v>
      </c>
      <c r="M57" s="66">
        <v>0</v>
      </c>
    </row>
    <row r="58" spans="1:13" x14ac:dyDescent="0.25">
      <c r="A58" s="61" t="s">
        <v>114</v>
      </c>
      <c r="B58"/>
      <c r="C58" s="62" t="s">
        <v>115</v>
      </c>
      <c r="D58" s="63">
        <v>537000000</v>
      </c>
      <c r="E58" s="63">
        <v>232000000</v>
      </c>
      <c r="F58" s="63">
        <v>769000000</v>
      </c>
      <c r="G58" s="63">
        <v>717211333</v>
      </c>
      <c r="H58" s="63">
        <v>418320593</v>
      </c>
      <c r="I58" s="63">
        <v>324781505.33999997</v>
      </c>
      <c r="J58" s="63">
        <v>324781505.33999997</v>
      </c>
      <c r="K58" s="63">
        <v>51788667</v>
      </c>
      <c r="L58" s="63">
        <v>350679407</v>
      </c>
      <c r="M58" s="63">
        <v>0</v>
      </c>
    </row>
    <row r="59" spans="1:13" ht="16.8" x14ac:dyDescent="0.25">
      <c r="A59" s="64" t="s">
        <v>116</v>
      </c>
      <c r="B59" s="64" t="s">
        <v>35</v>
      </c>
      <c r="C59" s="65" t="s">
        <v>117</v>
      </c>
      <c r="D59" s="66">
        <v>537000000</v>
      </c>
      <c r="E59" s="66">
        <v>232000000</v>
      </c>
      <c r="F59" s="66">
        <v>769000000</v>
      </c>
      <c r="G59" s="66">
        <v>717211333</v>
      </c>
      <c r="H59" s="66">
        <v>418320593</v>
      </c>
      <c r="I59" s="66">
        <v>324781505.33999997</v>
      </c>
      <c r="J59" s="66">
        <v>324781505.33999997</v>
      </c>
      <c r="K59" s="66">
        <v>51788667</v>
      </c>
      <c r="L59" s="66">
        <v>350679407</v>
      </c>
      <c r="M59" s="66">
        <v>0</v>
      </c>
    </row>
    <row r="60" spans="1:13" x14ac:dyDescent="0.25">
      <c r="A60" s="61" t="s">
        <v>118</v>
      </c>
      <c r="B60"/>
      <c r="C60" s="62" t="s">
        <v>119</v>
      </c>
      <c r="D60" s="63">
        <v>425447501</v>
      </c>
      <c r="E60" s="63">
        <v>0</v>
      </c>
      <c r="F60" s="63">
        <v>425447501</v>
      </c>
      <c r="G60" s="63">
        <v>425447501</v>
      </c>
      <c r="H60" s="63">
        <v>425234777</v>
      </c>
      <c r="I60" s="63">
        <v>340257721</v>
      </c>
      <c r="J60" s="63">
        <v>340257721</v>
      </c>
      <c r="K60" s="63">
        <v>0</v>
      </c>
      <c r="L60" s="63">
        <v>212724</v>
      </c>
      <c r="M60" s="63">
        <v>0</v>
      </c>
    </row>
    <row r="61" spans="1:13" x14ac:dyDescent="0.25">
      <c r="A61" s="61" t="s">
        <v>120</v>
      </c>
      <c r="B61"/>
      <c r="C61" s="62" t="s">
        <v>121</v>
      </c>
      <c r="D61" s="63">
        <v>425447501</v>
      </c>
      <c r="E61" s="63">
        <v>0</v>
      </c>
      <c r="F61" s="63">
        <v>425447501</v>
      </c>
      <c r="G61" s="63">
        <v>425447501</v>
      </c>
      <c r="H61" s="63">
        <v>425234777</v>
      </c>
      <c r="I61" s="63">
        <v>340257721</v>
      </c>
      <c r="J61" s="63">
        <v>340257721</v>
      </c>
      <c r="K61" s="63">
        <v>0</v>
      </c>
      <c r="L61" s="63">
        <v>212724</v>
      </c>
      <c r="M61" s="63">
        <v>0</v>
      </c>
    </row>
    <row r="62" spans="1:13" ht="16.8" x14ac:dyDescent="0.25">
      <c r="A62" s="64" t="s">
        <v>122</v>
      </c>
      <c r="B62" s="64" t="s">
        <v>123</v>
      </c>
      <c r="C62" s="65" t="s">
        <v>124</v>
      </c>
      <c r="D62" s="66">
        <v>425447501</v>
      </c>
      <c r="E62" s="66">
        <v>0</v>
      </c>
      <c r="F62" s="66">
        <v>425447501</v>
      </c>
      <c r="G62" s="66">
        <v>425447501</v>
      </c>
      <c r="H62" s="66">
        <v>425234777</v>
      </c>
      <c r="I62" s="66">
        <v>340257721</v>
      </c>
      <c r="J62" s="66">
        <v>340257721</v>
      </c>
      <c r="K62" s="66">
        <v>0</v>
      </c>
      <c r="L62" s="66">
        <v>212724</v>
      </c>
      <c r="M62" s="66">
        <v>0</v>
      </c>
    </row>
    <row r="63" spans="1:13" x14ac:dyDescent="0.25">
      <c r="A63" s="61" t="s">
        <v>125</v>
      </c>
      <c r="B63"/>
      <c r="C63" s="62" t="s">
        <v>126</v>
      </c>
      <c r="D63" s="63">
        <v>1445900000</v>
      </c>
      <c r="E63" s="63">
        <v>0</v>
      </c>
      <c r="F63" s="63">
        <v>1445900000</v>
      </c>
      <c r="G63" s="63">
        <v>1445900000</v>
      </c>
      <c r="H63" s="63">
        <v>1445900000</v>
      </c>
      <c r="I63" s="63">
        <v>522950000</v>
      </c>
      <c r="J63" s="63">
        <v>522950000</v>
      </c>
      <c r="K63" s="63">
        <v>0</v>
      </c>
      <c r="L63" s="63">
        <v>0</v>
      </c>
      <c r="M63" s="63">
        <v>0</v>
      </c>
    </row>
    <row r="64" spans="1:13" x14ac:dyDescent="0.25">
      <c r="A64" s="61" t="s">
        <v>127</v>
      </c>
      <c r="B64"/>
      <c r="C64" s="62" t="s">
        <v>128</v>
      </c>
      <c r="D64" s="63">
        <v>1445900000</v>
      </c>
      <c r="E64" s="63">
        <v>0</v>
      </c>
      <c r="F64" s="63">
        <v>1445900000</v>
      </c>
      <c r="G64" s="63">
        <v>1445900000</v>
      </c>
      <c r="H64" s="63">
        <v>1445900000</v>
      </c>
      <c r="I64" s="63">
        <v>522950000</v>
      </c>
      <c r="J64" s="63">
        <v>522950000</v>
      </c>
      <c r="K64" s="63">
        <v>0</v>
      </c>
      <c r="L64" s="63">
        <v>0</v>
      </c>
      <c r="M64" s="63">
        <v>0</v>
      </c>
    </row>
    <row r="65" spans="1:13" ht="16.8" x14ac:dyDescent="0.25">
      <c r="A65" s="64" t="s">
        <v>129</v>
      </c>
      <c r="B65" s="64" t="s">
        <v>123</v>
      </c>
      <c r="C65" s="65" t="s">
        <v>130</v>
      </c>
      <c r="D65" s="66">
        <v>749500000</v>
      </c>
      <c r="E65" s="66">
        <v>0</v>
      </c>
      <c r="F65" s="66">
        <v>749500000</v>
      </c>
      <c r="G65" s="66">
        <v>749500000</v>
      </c>
      <c r="H65" s="66">
        <v>749500000</v>
      </c>
      <c r="I65" s="66">
        <v>274750000</v>
      </c>
      <c r="J65" s="66">
        <v>274750000</v>
      </c>
      <c r="K65" s="66">
        <v>0</v>
      </c>
      <c r="L65" s="66">
        <v>0</v>
      </c>
      <c r="M65" s="66">
        <v>0</v>
      </c>
    </row>
    <row r="66" spans="1:13" ht="25.2" x14ac:dyDescent="0.25">
      <c r="A66" s="64" t="s">
        <v>131</v>
      </c>
      <c r="B66" s="64" t="s">
        <v>123</v>
      </c>
      <c r="C66" s="65" t="s">
        <v>132</v>
      </c>
      <c r="D66" s="66">
        <v>696400000</v>
      </c>
      <c r="E66" s="66">
        <v>0</v>
      </c>
      <c r="F66" s="66">
        <v>696400000</v>
      </c>
      <c r="G66" s="66">
        <v>696400000</v>
      </c>
      <c r="H66" s="66">
        <v>696400000</v>
      </c>
      <c r="I66" s="66">
        <v>248200000</v>
      </c>
      <c r="J66" s="66">
        <v>248200000</v>
      </c>
      <c r="K66" s="66">
        <v>0</v>
      </c>
      <c r="L66" s="66">
        <v>0</v>
      </c>
      <c r="M66" s="66">
        <v>0</v>
      </c>
    </row>
    <row r="67" spans="1:13" x14ac:dyDescent="0.25">
      <c r="A67" s="61" t="s">
        <v>133</v>
      </c>
      <c r="B67"/>
      <c r="C67" s="62" t="s">
        <v>134</v>
      </c>
      <c r="D67" s="63">
        <v>8405848865</v>
      </c>
      <c r="E67" s="63">
        <v>1982628113.76</v>
      </c>
      <c r="F67" s="63">
        <v>10388476978.76</v>
      </c>
      <c r="G67" s="63">
        <v>9725221457.8099995</v>
      </c>
      <c r="H67" s="63">
        <v>7221271380.3100004</v>
      </c>
      <c r="I67" s="63">
        <v>6141328906.5500002</v>
      </c>
      <c r="J67" s="63">
        <v>6140656906.5500002</v>
      </c>
      <c r="K67" s="63">
        <v>663255520.95000005</v>
      </c>
      <c r="L67" s="63">
        <v>3167205598.4499998</v>
      </c>
      <c r="M67" s="63">
        <v>672000</v>
      </c>
    </row>
    <row r="68" spans="1:13" x14ac:dyDescent="0.25">
      <c r="A68" s="61" t="s">
        <v>135</v>
      </c>
      <c r="B68"/>
      <c r="C68" s="62" t="s">
        <v>136</v>
      </c>
      <c r="D68" s="63">
        <v>3960533992</v>
      </c>
      <c r="E68" s="63">
        <v>177056281</v>
      </c>
      <c r="F68" s="63">
        <v>4137590273</v>
      </c>
      <c r="G68" s="63">
        <v>4137558673</v>
      </c>
      <c r="H68" s="63">
        <v>3295498086</v>
      </c>
      <c r="I68" s="63">
        <v>3291521742.73</v>
      </c>
      <c r="J68" s="63">
        <v>3291521742.73</v>
      </c>
      <c r="K68" s="63">
        <v>31600</v>
      </c>
      <c r="L68" s="63">
        <v>842092187</v>
      </c>
      <c r="M68" s="63">
        <v>0</v>
      </c>
    </row>
    <row r="69" spans="1:13" x14ac:dyDescent="0.25">
      <c r="A69" s="61" t="s">
        <v>137</v>
      </c>
      <c r="B69"/>
      <c r="C69" s="62" t="s">
        <v>138</v>
      </c>
      <c r="D69" s="63">
        <v>3925533992</v>
      </c>
      <c r="E69" s="63">
        <v>177056281</v>
      </c>
      <c r="F69" s="63">
        <v>4102590273</v>
      </c>
      <c r="G69" s="63">
        <v>4102558673</v>
      </c>
      <c r="H69" s="63">
        <v>3295358085</v>
      </c>
      <c r="I69" s="63">
        <v>3291506741.6700001</v>
      </c>
      <c r="J69" s="63">
        <v>3291506741.6700001</v>
      </c>
      <c r="K69" s="63">
        <v>31600</v>
      </c>
      <c r="L69" s="63">
        <v>807232188</v>
      </c>
      <c r="M69" s="63">
        <v>0</v>
      </c>
    </row>
    <row r="70" spans="1:13" x14ac:dyDescent="0.25">
      <c r="A70" s="61" t="s">
        <v>139</v>
      </c>
      <c r="B70"/>
      <c r="C70" s="62" t="s">
        <v>140</v>
      </c>
      <c r="D70" s="63">
        <v>2504354992</v>
      </c>
      <c r="E70" s="63">
        <v>173237659</v>
      </c>
      <c r="F70" s="63">
        <v>2677592651</v>
      </c>
      <c r="G70" s="63">
        <v>2677561851</v>
      </c>
      <c r="H70" s="63">
        <v>2260514020</v>
      </c>
      <c r="I70" s="63">
        <v>2259031525</v>
      </c>
      <c r="J70" s="63">
        <v>2259031525</v>
      </c>
      <c r="K70" s="63">
        <v>30800</v>
      </c>
      <c r="L70" s="63">
        <v>417078631</v>
      </c>
      <c r="M70" s="63">
        <v>0</v>
      </c>
    </row>
    <row r="71" spans="1:13" x14ac:dyDescent="0.25">
      <c r="A71" s="61" t="s">
        <v>141</v>
      </c>
      <c r="B71"/>
      <c r="C71" s="62" t="s">
        <v>142</v>
      </c>
      <c r="D71" s="63">
        <v>2504354992</v>
      </c>
      <c r="E71" s="63">
        <v>173237659</v>
      </c>
      <c r="F71" s="63">
        <v>2677592651</v>
      </c>
      <c r="G71" s="63">
        <v>2677561851</v>
      </c>
      <c r="H71" s="63">
        <v>2260514020</v>
      </c>
      <c r="I71" s="63">
        <v>2259031525</v>
      </c>
      <c r="J71" s="63">
        <v>2259031525</v>
      </c>
      <c r="K71" s="63">
        <v>30800</v>
      </c>
      <c r="L71" s="63">
        <v>417078631</v>
      </c>
      <c r="M71" s="63">
        <v>0</v>
      </c>
    </row>
    <row r="72" spans="1:13" x14ac:dyDescent="0.25">
      <c r="A72" s="64" t="s">
        <v>143</v>
      </c>
      <c r="B72" s="64" t="s">
        <v>144</v>
      </c>
      <c r="C72" s="65" t="s">
        <v>145</v>
      </c>
      <c r="D72" s="66">
        <v>1316517286</v>
      </c>
      <c r="E72" s="66">
        <v>0</v>
      </c>
      <c r="F72" s="66">
        <v>1316517286</v>
      </c>
      <c r="G72" s="66">
        <v>1316517286</v>
      </c>
      <c r="H72" s="66">
        <v>1316517286</v>
      </c>
      <c r="I72" s="66">
        <v>1316517286</v>
      </c>
      <c r="J72" s="66">
        <v>1316517286</v>
      </c>
      <c r="K72" s="66">
        <v>0</v>
      </c>
      <c r="L72" s="66">
        <v>0</v>
      </c>
      <c r="M72" s="66">
        <v>0</v>
      </c>
    </row>
    <row r="73" spans="1:13" x14ac:dyDescent="0.25">
      <c r="A73" s="64" t="s">
        <v>143</v>
      </c>
      <c r="B73" s="64" t="s">
        <v>123</v>
      </c>
      <c r="C73" s="65" t="s">
        <v>145</v>
      </c>
      <c r="D73" s="66">
        <v>0</v>
      </c>
      <c r="E73" s="66">
        <v>173237659</v>
      </c>
      <c r="F73" s="66">
        <v>173237659</v>
      </c>
      <c r="G73" s="66">
        <v>173237659</v>
      </c>
      <c r="H73" s="66">
        <v>0</v>
      </c>
      <c r="I73" s="66">
        <v>0</v>
      </c>
      <c r="J73" s="66">
        <v>0</v>
      </c>
      <c r="K73" s="66">
        <v>0</v>
      </c>
      <c r="L73" s="66">
        <v>173237659</v>
      </c>
      <c r="M73" s="66">
        <v>0</v>
      </c>
    </row>
    <row r="74" spans="1:13" x14ac:dyDescent="0.25">
      <c r="A74" s="64" t="s">
        <v>143</v>
      </c>
      <c r="B74" s="64" t="s">
        <v>35</v>
      </c>
      <c r="C74" s="65" t="s">
        <v>145</v>
      </c>
      <c r="D74" s="66">
        <v>658801031</v>
      </c>
      <c r="E74" s="66">
        <v>-7900000</v>
      </c>
      <c r="F74" s="66">
        <v>650901031</v>
      </c>
      <c r="G74" s="66">
        <v>650901031</v>
      </c>
      <c r="H74" s="66">
        <v>474525584</v>
      </c>
      <c r="I74" s="66">
        <v>473540550.00999999</v>
      </c>
      <c r="J74" s="66">
        <v>473540550.00999999</v>
      </c>
      <c r="K74" s="66">
        <v>0</v>
      </c>
      <c r="L74" s="66">
        <v>176375447</v>
      </c>
      <c r="M74" s="66">
        <v>0</v>
      </c>
    </row>
    <row r="75" spans="1:13" x14ac:dyDescent="0.25">
      <c r="A75" s="64" t="s">
        <v>146</v>
      </c>
      <c r="B75" s="64" t="s">
        <v>144</v>
      </c>
      <c r="C75" s="65" t="s">
        <v>147</v>
      </c>
      <c r="D75" s="66">
        <v>23559530</v>
      </c>
      <c r="E75" s="66">
        <v>0</v>
      </c>
      <c r="F75" s="66">
        <v>23559530</v>
      </c>
      <c r="G75" s="66">
        <v>23559530</v>
      </c>
      <c r="H75" s="66">
        <v>23559530</v>
      </c>
      <c r="I75" s="66">
        <v>23559530</v>
      </c>
      <c r="J75" s="66">
        <v>23559530</v>
      </c>
      <c r="K75" s="66">
        <v>0</v>
      </c>
      <c r="L75" s="66">
        <v>0</v>
      </c>
      <c r="M75" s="66">
        <v>0</v>
      </c>
    </row>
    <row r="76" spans="1:13" x14ac:dyDescent="0.25">
      <c r="A76" s="64" t="s">
        <v>146</v>
      </c>
      <c r="B76" s="64" t="s">
        <v>35</v>
      </c>
      <c r="C76" s="65" t="s">
        <v>147</v>
      </c>
      <c r="D76" s="66">
        <v>2190182</v>
      </c>
      <c r="E76" s="66">
        <v>200000</v>
      </c>
      <c r="F76" s="66">
        <v>2390182</v>
      </c>
      <c r="G76" s="66">
        <v>2390182</v>
      </c>
      <c r="H76" s="66">
        <v>372464</v>
      </c>
      <c r="I76" s="66">
        <v>364532.9</v>
      </c>
      <c r="J76" s="66">
        <v>364532.9</v>
      </c>
      <c r="K76" s="66">
        <v>0</v>
      </c>
      <c r="L76" s="66">
        <v>2017718</v>
      </c>
      <c r="M76" s="66">
        <v>0</v>
      </c>
    </row>
    <row r="77" spans="1:13" x14ac:dyDescent="0.25">
      <c r="A77" s="64" t="s">
        <v>148</v>
      </c>
      <c r="B77" s="64" t="s">
        <v>144</v>
      </c>
      <c r="C77" s="65" t="s">
        <v>149</v>
      </c>
      <c r="D77" s="66">
        <v>27480370</v>
      </c>
      <c r="E77" s="66">
        <v>0</v>
      </c>
      <c r="F77" s="66">
        <v>27480370</v>
      </c>
      <c r="G77" s="66">
        <v>27480370</v>
      </c>
      <c r="H77" s="66">
        <v>13113885</v>
      </c>
      <c r="I77" s="66">
        <v>13113885</v>
      </c>
      <c r="J77" s="66">
        <v>13113885</v>
      </c>
      <c r="K77" s="66">
        <v>0</v>
      </c>
      <c r="L77" s="66">
        <v>14366485</v>
      </c>
      <c r="M77" s="66">
        <v>0</v>
      </c>
    </row>
    <row r="78" spans="1:13" x14ac:dyDescent="0.25">
      <c r="A78" s="64" t="s">
        <v>148</v>
      </c>
      <c r="B78" s="64" t="s">
        <v>35</v>
      </c>
      <c r="C78" s="65" t="s">
        <v>149</v>
      </c>
      <c r="D78" s="66">
        <v>3560000</v>
      </c>
      <c r="E78" s="66">
        <v>-2500000</v>
      </c>
      <c r="F78" s="66">
        <v>1060000</v>
      </c>
      <c r="G78" s="66">
        <v>1060000</v>
      </c>
      <c r="H78" s="66">
        <v>14240</v>
      </c>
      <c r="I78" s="66">
        <v>0</v>
      </c>
      <c r="J78" s="66">
        <v>0</v>
      </c>
      <c r="K78" s="66">
        <v>0</v>
      </c>
      <c r="L78" s="66">
        <v>1045760</v>
      </c>
      <c r="M78" s="66">
        <v>0</v>
      </c>
    </row>
    <row r="79" spans="1:13" x14ac:dyDescent="0.25">
      <c r="A79" s="64" t="s">
        <v>150</v>
      </c>
      <c r="B79" s="64" t="s">
        <v>144</v>
      </c>
      <c r="C79" s="65" t="s">
        <v>151</v>
      </c>
      <c r="D79" s="66">
        <v>86526016</v>
      </c>
      <c r="E79" s="66">
        <v>0</v>
      </c>
      <c r="F79" s="66">
        <v>86526016</v>
      </c>
      <c r="G79" s="66">
        <v>86526016</v>
      </c>
      <c r="H79" s="66">
        <v>86526016</v>
      </c>
      <c r="I79" s="66">
        <v>86526016</v>
      </c>
      <c r="J79" s="66">
        <v>86526016</v>
      </c>
      <c r="K79" s="66">
        <v>0</v>
      </c>
      <c r="L79" s="66">
        <v>0</v>
      </c>
      <c r="M79" s="66">
        <v>0</v>
      </c>
    </row>
    <row r="80" spans="1:13" x14ac:dyDescent="0.25">
      <c r="A80" s="64" t="s">
        <v>150</v>
      </c>
      <c r="B80" s="64" t="s">
        <v>35</v>
      </c>
      <c r="C80" s="65" t="s">
        <v>151</v>
      </c>
      <c r="D80" s="66">
        <v>6277318</v>
      </c>
      <c r="E80" s="66">
        <v>0</v>
      </c>
      <c r="F80" s="66">
        <v>6277318</v>
      </c>
      <c r="G80" s="66">
        <v>6277318</v>
      </c>
      <c r="H80" s="66">
        <v>2663924</v>
      </c>
      <c r="I80" s="66">
        <v>2647830.2599999998</v>
      </c>
      <c r="J80" s="66">
        <v>2647830.2599999998</v>
      </c>
      <c r="K80" s="66">
        <v>0</v>
      </c>
      <c r="L80" s="66">
        <v>3613394</v>
      </c>
      <c r="M80" s="66">
        <v>0</v>
      </c>
    </row>
    <row r="81" spans="1:13" x14ac:dyDescent="0.25">
      <c r="A81" s="64" t="s">
        <v>152</v>
      </c>
      <c r="B81" s="64" t="s">
        <v>144</v>
      </c>
      <c r="C81" s="65" t="s">
        <v>153</v>
      </c>
      <c r="D81" s="66">
        <v>64894512</v>
      </c>
      <c r="E81" s="66">
        <v>0</v>
      </c>
      <c r="F81" s="66">
        <v>64894512</v>
      </c>
      <c r="G81" s="66">
        <v>64894512</v>
      </c>
      <c r="H81" s="66">
        <v>63214592</v>
      </c>
      <c r="I81" s="66">
        <v>63214592</v>
      </c>
      <c r="J81" s="66">
        <v>63214592</v>
      </c>
      <c r="K81" s="66">
        <v>0</v>
      </c>
      <c r="L81" s="66">
        <v>1679920</v>
      </c>
      <c r="M81" s="66">
        <v>0</v>
      </c>
    </row>
    <row r="82" spans="1:13" x14ac:dyDescent="0.25">
      <c r="A82" s="64" t="s">
        <v>152</v>
      </c>
      <c r="B82" s="64" t="s">
        <v>35</v>
      </c>
      <c r="C82" s="65" t="s">
        <v>153</v>
      </c>
      <c r="D82" s="66">
        <v>3436880</v>
      </c>
      <c r="E82" s="66">
        <v>0</v>
      </c>
      <c r="F82" s="66">
        <v>3436880</v>
      </c>
      <c r="G82" s="66">
        <v>3436880</v>
      </c>
      <c r="H82" s="66">
        <v>2239082</v>
      </c>
      <c r="I82" s="66">
        <v>2239082</v>
      </c>
      <c r="J82" s="66">
        <v>2239082</v>
      </c>
      <c r="K82" s="66">
        <v>0</v>
      </c>
      <c r="L82" s="66">
        <v>1197798</v>
      </c>
      <c r="M82" s="66">
        <v>0</v>
      </c>
    </row>
    <row r="83" spans="1:13" x14ac:dyDescent="0.25">
      <c r="A83" s="64" t="s">
        <v>154</v>
      </c>
      <c r="B83" s="64" t="s">
        <v>144</v>
      </c>
      <c r="C83" s="65" t="s">
        <v>155</v>
      </c>
      <c r="D83" s="66">
        <v>113100568</v>
      </c>
      <c r="E83" s="66">
        <v>0</v>
      </c>
      <c r="F83" s="66">
        <v>113100568</v>
      </c>
      <c r="G83" s="66">
        <v>113100568</v>
      </c>
      <c r="H83" s="66">
        <v>113100568</v>
      </c>
      <c r="I83" s="66">
        <v>113100568</v>
      </c>
      <c r="J83" s="66">
        <v>113100568</v>
      </c>
      <c r="K83" s="66">
        <v>0</v>
      </c>
      <c r="L83" s="66">
        <v>0</v>
      </c>
      <c r="M83" s="66">
        <v>0</v>
      </c>
    </row>
    <row r="84" spans="1:13" x14ac:dyDescent="0.25">
      <c r="A84" s="64" t="s">
        <v>154</v>
      </c>
      <c r="B84" s="64" t="s">
        <v>35</v>
      </c>
      <c r="C84" s="65" t="s">
        <v>155</v>
      </c>
      <c r="D84" s="66">
        <v>98564041</v>
      </c>
      <c r="E84" s="66">
        <v>0</v>
      </c>
      <c r="F84" s="66">
        <v>98564041</v>
      </c>
      <c r="G84" s="66">
        <v>98564041</v>
      </c>
      <c r="H84" s="66">
        <v>80296961</v>
      </c>
      <c r="I84" s="66">
        <v>79902704</v>
      </c>
      <c r="J84" s="66">
        <v>79902704</v>
      </c>
      <c r="K84" s="66">
        <v>0</v>
      </c>
      <c r="L84" s="66">
        <v>18267080</v>
      </c>
      <c r="M84" s="66">
        <v>0</v>
      </c>
    </row>
    <row r="85" spans="1:13" x14ac:dyDescent="0.25">
      <c r="A85" s="64" t="s">
        <v>156</v>
      </c>
      <c r="B85" s="64" t="s">
        <v>144</v>
      </c>
      <c r="C85" s="65" t="s">
        <v>157</v>
      </c>
      <c r="D85" s="66">
        <v>74141718</v>
      </c>
      <c r="E85" s="66">
        <v>0</v>
      </c>
      <c r="F85" s="66">
        <v>74141718</v>
      </c>
      <c r="G85" s="66">
        <v>74141718</v>
      </c>
      <c r="H85" s="66">
        <v>62356968</v>
      </c>
      <c r="I85" s="66">
        <v>62356968</v>
      </c>
      <c r="J85" s="66">
        <v>62356968</v>
      </c>
      <c r="K85" s="66">
        <v>0</v>
      </c>
      <c r="L85" s="66">
        <v>11784750</v>
      </c>
      <c r="M85" s="66">
        <v>0</v>
      </c>
    </row>
    <row r="86" spans="1:13" x14ac:dyDescent="0.25">
      <c r="A86" s="64" t="s">
        <v>156</v>
      </c>
      <c r="B86" s="64" t="s">
        <v>35</v>
      </c>
      <c r="C86" s="65" t="s">
        <v>157</v>
      </c>
      <c r="D86" s="66">
        <v>25305540</v>
      </c>
      <c r="E86" s="66">
        <v>-7000000</v>
      </c>
      <c r="F86" s="66">
        <v>18305540</v>
      </c>
      <c r="G86" s="66">
        <v>18305540</v>
      </c>
      <c r="H86" s="66">
        <v>7531084</v>
      </c>
      <c r="I86" s="66">
        <v>7466144.8300000001</v>
      </c>
      <c r="J86" s="66">
        <v>7466144.8300000001</v>
      </c>
      <c r="K86" s="66">
        <v>0</v>
      </c>
      <c r="L86" s="66">
        <v>10774456</v>
      </c>
      <c r="M86" s="66">
        <v>0</v>
      </c>
    </row>
    <row r="87" spans="1:13" x14ac:dyDescent="0.25">
      <c r="A87" s="64" t="s">
        <v>158</v>
      </c>
      <c r="B87" s="64" t="s">
        <v>35</v>
      </c>
      <c r="C87" s="65" t="s">
        <v>159</v>
      </c>
      <c r="D87" s="66">
        <v>0</v>
      </c>
      <c r="E87" s="66">
        <v>17200000</v>
      </c>
      <c r="F87" s="66">
        <v>17200000</v>
      </c>
      <c r="G87" s="66">
        <v>17169200</v>
      </c>
      <c r="H87" s="66">
        <v>14481836</v>
      </c>
      <c r="I87" s="66">
        <v>14481836</v>
      </c>
      <c r="J87" s="66">
        <v>14481836</v>
      </c>
      <c r="K87" s="66">
        <v>30800</v>
      </c>
      <c r="L87" s="66">
        <v>2718164</v>
      </c>
      <c r="M87" s="66">
        <v>0</v>
      </c>
    </row>
    <row r="88" spans="1:13" x14ac:dyDescent="0.25">
      <c r="A88" s="61" t="s">
        <v>160</v>
      </c>
      <c r="B88"/>
      <c r="C88" s="62" t="s">
        <v>161</v>
      </c>
      <c r="D88" s="63">
        <v>1141964000</v>
      </c>
      <c r="E88" s="63">
        <v>-16205545</v>
      </c>
      <c r="F88" s="63">
        <v>1125758455</v>
      </c>
      <c r="G88" s="63">
        <v>1125758455</v>
      </c>
      <c r="H88" s="63">
        <v>780621321</v>
      </c>
      <c r="I88" s="63">
        <v>778686536.07000005</v>
      </c>
      <c r="J88" s="63">
        <v>778686536.07000005</v>
      </c>
      <c r="K88" s="63">
        <v>0</v>
      </c>
      <c r="L88" s="63">
        <v>345137134</v>
      </c>
      <c r="M88" s="63">
        <v>0</v>
      </c>
    </row>
    <row r="89" spans="1:13" x14ac:dyDescent="0.25">
      <c r="A89" s="64" t="s">
        <v>162</v>
      </c>
      <c r="B89" s="64" t="s">
        <v>144</v>
      </c>
      <c r="C89" s="65" t="s">
        <v>163</v>
      </c>
      <c r="D89" s="66">
        <v>151420522</v>
      </c>
      <c r="E89" s="66">
        <v>0</v>
      </c>
      <c r="F89" s="66">
        <v>151420522</v>
      </c>
      <c r="G89" s="66">
        <v>151420522</v>
      </c>
      <c r="H89" s="66">
        <v>120601558</v>
      </c>
      <c r="I89" s="66">
        <v>120601558</v>
      </c>
      <c r="J89" s="66">
        <v>120601558</v>
      </c>
      <c r="K89" s="66">
        <v>0</v>
      </c>
      <c r="L89" s="66">
        <v>30818964</v>
      </c>
      <c r="M89" s="66">
        <v>0</v>
      </c>
    </row>
    <row r="90" spans="1:13" x14ac:dyDescent="0.25">
      <c r="A90" s="64" t="s">
        <v>162</v>
      </c>
      <c r="B90" s="64" t="s">
        <v>35</v>
      </c>
      <c r="C90" s="65" t="s">
        <v>163</v>
      </c>
      <c r="D90" s="66">
        <v>182476368.68000001</v>
      </c>
      <c r="E90" s="66">
        <v>-19200000</v>
      </c>
      <c r="F90" s="66">
        <v>163276368.68000001</v>
      </c>
      <c r="G90" s="66">
        <v>163276368.68000001</v>
      </c>
      <c r="H90" s="66">
        <v>87319534</v>
      </c>
      <c r="I90" s="66">
        <v>86630690.459999993</v>
      </c>
      <c r="J90" s="66">
        <v>86630690.459999993</v>
      </c>
      <c r="K90" s="66">
        <v>0</v>
      </c>
      <c r="L90" s="66">
        <v>75956834.680000007</v>
      </c>
      <c r="M90" s="66">
        <v>0</v>
      </c>
    </row>
    <row r="91" spans="1:13" x14ac:dyDescent="0.25">
      <c r="A91" s="64" t="s">
        <v>164</v>
      </c>
      <c r="B91" s="64" t="s">
        <v>144</v>
      </c>
      <c r="C91" s="65" t="s">
        <v>165</v>
      </c>
      <c r="D91" s="66">
        <v>140604771</v>
      </c>
      <c r="E91" s="66">
        <v>0</v>
      </c>
      <c r="F91" s="66">
        <v>140604771</v>
      </c>
      <c r="G91" s="66">
        <v>140604771</v>
      </c>
      <c r="H91" s="66">
        <v>119666947</v>
      </c>
      <c r="I91" s="66">
        <v>119666947</v>
      </c>
      <c r="J91" s="66">
        <v>119666947</v>
      </c>
      <c r="K91" s="66">
        <v>0</v>
      </c>
      <c r="L91" s="66">
        <v>20937824</v>
      </c>
      <c r="M91" s="66">
        <v>0</v>
      </c>
    </row>
    <row r="92" spans="1:13" x14ac:dyDescent="0.25">
      <c r="A92" s="64" t="s">
        <v>164</v>
      </c>
      <c r="B92" s="64" t="s">
        <v>35</v>
      </c>
      <c r="C92" s="65" t="s">
        <v>165</v>
      </c>
      <c r="D92" s="66">
        <v>86624062.159999996</v>
      </c>
      <c r="E92" s="66">
        <v>0</v>
      </c>
      <c r="F92" s="66">
        <v>86624062.159999996</v>
      </c>
      <c r="G92" s="66">
        <v>86624062.159999996</v>
      </c>
      <c r="H92" s="66">
        <v>39590483</v>
      </c>
      <c r="I92" s="66">
        <v>39404151.409999996</v>
      </c>
      <c r="J92" s="66">
        <v>39404151.409999996</v>
      </c>
      <c r="K92" s="66">
        <v>0</v>
      </c>
      <c r="L92" s="66">
        <v>47033579.159999996</v>
      </c>
      <c r="M92" s="66">
        <v>0</v>
      </c>
    </row>
    <row r="93" spans="1:13" x14ac:dyDescent="0.25">
      <c r="A93" s="64" t="s">
        <v>166</v>
      </c>
      <c r="B93" s="64" t="s">
        <v>144</v>
      </c>
      <c r="C93" s="65" t="s">
        <v>167</v>
      </c>
      <c r="D93" s="66">
        <v>77437067</v>
      </c>
      <c r="E93" s="66">
        <v>0</v>
      </c>
      <c r="F93" s="66">
        <v>77437067</v>
      </c>
      <c r="G93" s="66">
        <v>77437067</v>
      </c>
      <c r="H93" s="66">
        <v>76206422</v>
      </c>
      <c r="I93" s="66">
        <v>76206422</v>
      </c>
      <c r="J93" s="66">
        <v>76206422</v>
      </c>
      <c r="K93" s="66">
        <v>0</v>
      </c>
      <c r="L93" s="66">
        <v>1230645</v>
      </c>
      <c r="M93" s="66">
        <v>0</v>
      </c>
    </row>
    <row r="94" spans="1:13" x14ac:dyDescent="0.25">
      <c r="A94" s="64" t="s">
        <v>166</v>
      </c>
      <c r="B94" s="64" t="s">
        <v>123</v>
      </c>
      <c r="C94" s="65" t="s">
        <v>167</v>
      </c>
      <c r="D94" s="66">
        <v>0</v>
      </c>
      <c r="E94" s="66">
        <v>2994455</v>
      </c>
      <c r="F94" s="66">
        <v>2994455</v>
      </c>
      <c r="G94" s="66">
        <v>2994455</v>
      </c>
      <c r="H94" s="66">
        <v>0</v>
      </c>
      <c r="I94" s="66">
        <v>0</v>
      </c>
      <c r="J94" s="66">
        <v>0</v>
      </c>
      <c r="K94" s="66">
        <v>0</v>
      </c>
      <c r="L94" s="66">
        <v>2994455</v>
      </c>
      <c r="M94" s="66">
        <v>0</v>
      </c>
    </row>
    <row r="95" spans="1:13" x14ac:dyDescent="0.25">
      <c r="A95" s="64" t="s">
        <v>166</v>
      </c>
      <c r="B95" s="64" t="s">
        <v>35</v>
      </c>
      <c r="C95" s="65" t="s">
        <v>167</v>
      </c>
      <c r="D95" s="66">
        <v>207812492.08000001</v>
      </c>
      <c r="E95" s="66">
        <v>0</v>
      </c>
      <c r="F95" s="66">
        <v>207812492.08000001</v>
      </c>
      <c r="G95" s="66">
        <v>207812492.08000001</v>
      </c>
      <c r="H95" s="66">
        <v>113177263</v>
      </c>
      <c r="I95" s="66">
        <v>112536250.51000001</v>
      </c>
      <c r="J95" s="66">
        <v>112536250.51000001</v>
      </c>
      <c r="K95" s="66">
        <v>0</v>
      </c>
      <c r="L95" s="66">
        <v>94635229.079999998</v>
      </c>
      <c r="M95" s="66">
        <v>0</v>
      </c>
    </row>
    <row r="96" spans="1:13" x14ac:dyDescent="0.25">
      <c r="A96" s="64" t="s">
        <v>168</v>
      </c>
      <c r="B96" s="64" t="s">
        <v>144</v>
      </c>
      <c r="C96" s="65" t="s">
        <v>169</v>
      </c>
      <c r="D96" s="66">
        <v>55123758</v>
      </c>
      <c r="E96" s="66">
        <v>0</v>
      </c>
      <c r="F96" s="66">
        <v>55123758</v>
      </c>
      <c r="G96" s="66">
        <v>55123758</v>
      </c>
      <c r="H96" s="66">
        <v>55123758</v>
      </c>
      <c r="I96" s="66">
        <v>55123758</v>
      </c>
      <c r="J96" s="66">
        <v>55123758</v>
      </c>
      <c r="K96" s="66">
        <v>0</v>
      </c>
      <c r="L96" s="66">
        <v>0</v>
      </c>
      <c r="M96" s="66">
        <v>0</v>
      </c>
    </row>
    <row r="97" spans="1:13" x14ac:dyDescent="0.25">
      <c r="A97" s="64" t="s">
        <v>168</v>
      </c>
      <c r="B97" s="64" t="s">
        <v>35</v>
      </c>
      <c r="C97" s="65" t="s">
        <v>169</v>
      </c>
      <c r="D97" s="66">
        <v>49422206.100000001</v>
      </c>
      <c r="E97" s="66">
        <v>0</v>
      </c>
      <c r="F97" s="66">
        <v>49422206.100000001</v>
      </c>
      <c r="G97" s="66">
        <v>49422206.100000001</v>
      </c>
      <c r="H97" s="66">
        <v>33629631</v>
      </c>
      <c r="I97" s="66">
        <v>33534120.399999999</v>
      </c>
      <c r="J97" s="66">
        <v>33534120.399999999</v>
      </c>
      <c r="K97" s="66">
        <v>0</v>
      </c>
      <c r="L97" s="66">
        <v>15792575.1</v>
      </c>
      <c r="M97" s="66">
        <v>0</v>
      </c>
    </row>
    <row r="98" spans="1:13" x14ac:dyDescent="0.25">
      <c r="A98" s="64" t="s">
        <v>170</v>
      </c>
      <c r="B98" s="64" t="s">
        <v>144</v>
      </c>
      <c r="C98" s="65" t="s">
        <v>171</v>
      </c>
      <c r="D98" s="66">
        <v>15242372</v>
      </c>
      <c r="E98" s="66">
        <v>0</v>
      </c>
      <c r="F98" s="66">
        <v>15242372</v>
      </c>
      <c r="G98" s="66">
        <v>15242372</v>
      </c>
      <c r="H98" s="66">
        <v>15242372</v>
      </c>
      <c r="I98" s="66">
        <v>15242372</v>
      </c>
      <c r="J98" s="66">
        <v>15242372</v>
      </c>
      <c r="K98" s="66">
        <v>0</v>
      </c>
      <c r="L98" s="66">
        <v>0</v>
      </c>
      <c r="M98" s="66">
        <v>0</v>
      </c>
    </row>
    <row r="99" spans="1:13" x14ac:dyDescent="0.25">
      <c r="A99" s="64" t="s">
        <v>170</v>
      </c>
      <c r="B99" s="64" t="s">
        <v>35</v>
      </c>
      <c r="C99" s="65" t="s">
        <v>171</v>
      </c>
      <c r="D99" s="66">
        <v>44767175.380000003</v>
      </c>
      <c r="E99" s="66">
        <v>0</v>
      </c>
      <c r="F99" s="66">
        <v>44767175.380000003</v>
      </c>
      <c r="G99" s="66">
        <v>44767175.380000003</v>
      </c>
      <c r="H99" s="66">
        <v>8968897</v>
      </c>
      <c r="I99" s="66">
        <v>8789828</v>
      </c>
      <c r="J99" s="66">
        <v>8789828</v>
      </c>
      <c r="K99" s="66">
        <v>0</v>
      </c>
      <c r="L99" s="66">
        <v>35798278.380000003</v>
      </c>
      <c r="M99" s="66">
        <v>0</v>
      </c>
    </row>
    <row r="100" spans="1:13" x14ac:dyDescent="0.25">
      <c r="A100" s="64" t="s">
        <v>172</v>
      </c>
      <c r="B100" s="64" t="s">
        <v>144</v>
      </c>
      <c r="C100" s="65" t="s">
        <v>173</v>
      </c>
      <c r="D100" s="66">
        <v>32447255</v>
      </c>
      <c r="E100" s="66">
        <v>0</v>
      </c>
      <c r="F100" s="66">
        <v>32447255</v>
      </c>
      <c r="G100" s="66">
        <v>32447255</v>
      </c>
      <c r="H100" s="66">
        <v>32447255</v>
      </c>
      <c r="I100" s="66">
        <v>32447255</v>
      </c>
      <c r="J100" s="66">
        <v>32447255</v>
      </c>
      <c r="K100" s="66">
        <v>0</v>
      </c>
      <c r="L100" s="66">
        <v>0</v>
      </c>
      <c r="M100" s="66">
        <v>0</v>
      </c>
    </row>
    <row r="101" spans="1:13" x14ac:dyDescent="0.25">
      <c r="A101" s="64" t="s">
        <v>172</v>
      </c>
      <c r="B101" s="64" t="s">
        <v>35</v>
      </c>
      <c r="C101" s="65" t="s">
        <v>173</v>
      </c>
      <c r="D101" s="66">
        <v>48852904.039999999</v>
      </c>
      <c r="E101" s="66">
        <v>0</v>
      </c>
      <c r="F101" s="66">
        <v>48852904.039999999</v>
      </c>
      <c r="G101" s="66">
        <v>48852904.039999999</v>
      </c>
      <c r="H101" s="66">
        <v>34240497</v>
      </c>
      <c r="I101" s="66">
        <v>34110826.039999999</v>
      </c>
      <c r="J101" s="66">
        <v>34110826.039999999</v>
      </c>
      <c r="K101" s="66">
        <v>0</v>
      </c>
      <c r="L101" s="66">
        <v>14612407.039999999</v>
      </c>
      <c r="M101" s="66">
        <v>0</v>
      </c>
    </row>
    <row r="102" spans="1:13" x14ac:dyDescent="0.25">
      <c r="A102" s="64" t="s">
        <v>174</v>
      </c>
      <c r="B102" s="64" t="s">
        <v>144</v>
      </c>
      <c r="C102" s="65" t="s">
        <v>175</v>
      </c>
      <c r="D102" s="66">
        <v>32447255</v>
      </c>
      <c r="E102" s="66">
        <v>0</v>
      </c>
      <c r="F102" s="66">
        <v>32447255</v>
      </c>
      <c r="G102" s="66">
        <v>32447255</v>
      </c>
      <c r="H102" s="66">
        <v>32447255</v>
      </c>
      <c r="I102" s="66">
        <v>32447255</v>
      </c>
      <c r="J102" s="66">
        <v>32447255</v>
      </c>
      <c r="K102" s="66">
        <v>0</v>
      </c>
      <c r="L102" s="66">
        <v>0</v>
      </c>
      <c r="M102" s="66">
        <v>0</v>
      </c>
    </row>
    <row r="103" spans="1:13" x14ac:dyDescent="0.25">
      <c r="A103" s="64" t="s">
        <v>174</v>
      </c>
      <c r="B103" s="64" t="s">
        <v>35</v>
      </c>
      <c r="C103" s="65" t="s">
        <v>175</v>
      </c>
      <c r="D103" s="66">
        <v>17285791.559999999</v>
      </c>
      <c r="E103" s="66">
        <v>0</v>
      </c>
      <c r="F103" s="66">
        <v>17285791.559999999</v>
      </c>
      <c r="G103" s="66">
        <v>17285791.559999999</v>
      </c>
      <c r="H103" s="66">
        <v>11959449</v>
      </c>
      <c r="I103" s="66">
        <v>11945102.25</v>
      </c>
      <c r="J103" s="66">
        <v>11945102.25</v>
      </c>
      <c r="K103" s="66">
        <v>0</v>
      </c>
      <c r="L103" s="66">
        <v>5326342.5599999977</v>
      </c>
      <c r="M103" s="66">
        <v>0</v>
      </c>
    </row>
    <row r="104" spans="1:13" x14ac:dyDescent="0.25">
      <c r="A104" s="61" t="s">
        <v>176</v>
      </c>
      <c r="B104"/>
      <c r="C104" s="62" t="s">
        <v>177</v>
      </c>
      <c r="D104" s="63">
        <v>279215000</v>
      </c>
      <c r="E104" s="63">
        <v>20024167</v>
      </c>
      <c r="F104" s="63">
        <v>299239167</v>
      </c>
      <c r="G104" s="63">
        <v>299238367</v>
      </c>
      <c r="H104" s="63">
        <v>254222744</v>
      </c>
      <c r="I104" s="63">
        <v>253788680.59999999</v>
      </c>
      <c r="J104" s="63">
        <v>253788680.59999999</v>
      </c>
      <c r="K104" s="63">
        <v>800</v>
      </c>
      <c r="L104" s="63">
        <v>45016423</v>
      </c>
      <c r="M104" s="63">
        <v>0</v>
      </c>
    </row>
    <row r="105" spans="1:13" x14ac:dyDescent="0.25">
      <c r="A105" s="61" t="s">
        <v>178</v>
      </c>
      <c r="B105"/>
      <c r="C105" s="62" t="s">
        <v>179</v>
      </c>
      <c r="D105" s="63">
        <v>151247408</v>
      </c>
      <c r="E105" s="63">
        <v>8024167</v>
      </c>
      <c r="F105" s="63">
        <v>159271575</v>
      </c>
      <c r="G105" s="63">
        <v>159270775</v>
      </c>
      <c r="H105" s="63">
        <v>123406990</v>
      </c>
      <c r="I105" s="63">
        <v>123235973</v>
      </c>
      <c r="J105" s="63">
        <v>123235973</v>
      </c>
      <c r="K105" s="63">
        <v>800</v>
      </c>
      <c r="L105" s="63">
        <v>35864585</v>
      </c>
      <c r="M105" s="63">
        <v>0</v>
      </c>
    </row>
    <row r="106" spans="1:13" x14ac:dyDescent="0.25">
      <c r="A106" s="64" t="s">
        <v>180</v>
      </c>
      <c r="B106" s="64" t="s">
        <v>144</v>
      </c>
      <c r="C106" s="65" t="s">
        <v>181</v>
      </c>
      <c r="D106" s="66">
        <v>74263585</v>
      </c>
      <c r="E106" s="66">
        <v>0</v>
      </c>
      <c r="F106" s="66">
        <v>74263585</v>
      </c>
      <c r="G106" s="66">
        <v>74263585</v>
      </c>
      <c r="H106" s="66">
        <v>68845102</v>
      </c>
      <c r="I106" s="66">
        <v>68845102</v>
      </c>
      <c r="J106" s="66">
        <v>68845102</v>
      </c>
      <c r="K106" s="66">
        <v>0</v>
      </c>
      <c r="L106" s="66">
        <v>5418483</v>
      </c>
      <c r="M106" s="66">
        <v>0</v>
      </c>
    </row>
    <row r="107" spans="1:13" x14ac:dyDescent="0.25">
      <c r="A107" s="64" t="s">
        <v>180</v>
      </c>
      <c r="B107" s="64" t="s">
        <v>123</v>
      </c>
      <c r="C107" s="65" t="s">
        <v>181</v>
      </c>
      <c r="D107" s="66">
        <v>0</v>
      </c>
      <c r="E107" s="66">
        <v>824167</v>
      </c>
      <c r="F107" s="66">
        <v>824167</v>
      </c>
      <c r="G107" s="66">
        <v>824167</v>
      </c>
      <c r="H107" s="66">
        <v>0</v>
      </c>
      <c r="I107" s="66">
        <v>0</v>
      </c>
      <c r="J107" s="66">
        <v>0</v>
      </c>
      <c r="K107" s="66">
        <v>0</v>
      </c>
      <c r="L107" s="66">
        <v>824167</v>
      </c>
      <c r="M107" s="66">
        <v>0</v>
      </c>
    </row>
    <row r="108" spans="1:13" x14ac:dyDescent="0.25">
      <c r="A108" s="64" t="s">
        <v>180</v>
      </c>
      <c r="B108" s="64" t="s">
        <v>35</v>
      </c>
      <c r="C108" s="65" t="s">
        <v>181</v>
      </c>
      <c r="D108" s="66">
        <v>39868877.5</v>
      </c>
      <c r="E108" s="66">
        <v>-20000000</v>
      </c>
      <c r="F108" s="66">
        <v>19868877.5</v>
      </c>
      <c r="G108" s="66">
        <v>19868877.5</v>
      </c>
      <c r="H108" s="66">
        <v>4863690</v>
      </c>
      <c r="I108" s="66">
        <v>4704214</v>
      </c>
      <c r="J108" s="66">
        <v>4704214</v>
      </c>
      <c r="K108" s="66">
        <v>0</v>
      </c>
      <c r="L108" s="66">
        <v>15005187.5</v>
      </c>
      <c r="M108" s="66">
        <v>0</v>
      </c>
    </row>
    <row r="109" spans="1:13" x14ac:dyDescent="0.25">
      <c r="A109" s="64" t="s">
        <v>182</v>
      </c>
      <c r="B109" s="64" t="s">
        <v>144</v>
      </c>
      <c r="C109" s="65" t="s">
        <v>183</v>
      </c>
      <c r="D109" s="66">
        <v>5563593</v>
      </c>
      <c r="E109" s="66">
        <v>0</v>
      </c>
      <c r="F109" s="66">
        <v>5563593</v>
      </c>
      <c r="G109" s="66">
        <v>5563593</v>
      </c>
      <c r="H109" s="66">
        <v>5563593</v>
      </c>
      <c r="I109" s="66">
        <v>5563593</v>
      </c>
      <c r="J109" s="66">
        <v>5563593</v>
      </c>
      <c r="K109" s="66">
        <v>0</v>
      </c>
      <c r="L109" s="66">
        <v>0</v>
      </c>
      <c r="M109" s="66">
        <v>0</v>
      </c>
    </row>
    <row r="110" spans="1:13" x14ac:dyDescent="0.25">
      <c r="A110" s="64" t="s">
        <v>182</v>
      </c>
      <c r="B110" s="64" t="s">
        <v>35</v>
      </c>
      <c r="C110" s="65" t="s">
        <v>183</v>
      </c>
      <c r="D110" s="66">
        <v>19744000</v>
      </c>
      <c r="E110" s="66">
        <v>27200000</v>
      </c>
      <c r="F110" s="66">
        <v>46944000</v>
      </c>
      <c r="G110" s="66">
        <v>46943200</v>
      </c>
      <c r="H110" s="66">
        <v>38224797</v>
      </c>
      <c r="I110" s="66">
        <v>38224797</v>
      </c>
      <c r="J110" s="66">
        <v>38224797</v>
      </c>
      <c r="K110" s="66">
        <v>800</v>
      </c>
      <c r="L110" s="66">
        <v>8719203</v>
      </c>
      <c r="M110" s="66">
        <v>0</v>
      </c>
    </row>
    <row r="111" spans="1:13" x14ac:dyDescent="0.25">
      <c r="A111" s="64" t="s">
        <v>184</v>
      </c>
      <c r="B111" s="64" t="s">
        <v>144</v>
      </c>
      <c r="C111" s="65" t="s">
        <v>185</v>
      </c>
      <c r="D111" s="66">
        <v>8922230</v>
      </c>
      <c r="E111" s="66">
        <v>0</v>
      </c>
      <c r="F111" s="66">
        <v>8922230</v>
      </c>
      <c r="G111" s="66">
        <v>8922230</v>
      </c>
      <c r="H111" s="66">
        <v>5551484</v>
      </c>
      <c r="I111" s="66">
        <v>5551484</v>
      </c>
      <c r="J111" s="66">
        <v>5551484</v>
      </c>
      <c r="K111" s="66">
        <v>0</v>
      </c>
      <c r="L111" s="66">
        <v>3370746</v>
      </c>
      <c r="M111" s="66">
        <v>0</v>
      </c>
    </row>
    <row r="112" spans="1:13" x14ac:dyDescent="0.25">
      <c r="A112" s="64" t="s">
        <v>184</v>
      </c>
      <c r="B112" s="64" t="s">
        <v>35</v>
      </c>
      <c r="C112" s="65" t="s">
        <v>185</v>
      </c>
      <c r="D112" s="66">
        <v>2885122.5</v>
      </c>
      <c r="E112" s="66">
        <v>0</v>
      </c>
      <c r="F112" s="66">
        <v>2885122.5</v>
      </c>
      <c r="G112" s="66">
        <v>2885122.5</v>
      </c>
      <c r="H112" s="66">
        <v>358324</v>
      </c>
      <c r="I112" s="66">
        <v>346783</v>
      </c>
      <c r="J112" s="66">
        <v>346783</v>
      </c>
      <c r="K112" s="66">
        <v>0</v>
      </c>
      <c r="L112" s="66">
        <v>2526798.5</v>
      </c>
      <c r="M112" s="66">
        <v>0</v>
      </c>
    </row>
    <row r="113" spans="1:13" x14ac:dyDescent="0.25">
      <c r="A113" s="64" t="s">
        <v>186</v>
      </c>
      <c r="B113" s="64" t="s">
        <v>144</v>
      </c>
      <c r="C113" s="65" t="s">
        <v>187</v>
      </c>
      <c r="D113" s="66">
        <v>50217592</v>
      </c>
      <c r="E113" s="66">
        <v>0</v>
      </c>
      <c r="F113" s="66">
        <v>50217592</v>
      </c>
      <c r="G113" s="66">
        <v>50217592</v>
      </c>
      <c r="H113" s="66">
        <v>41953600</v>
      </c>
      <c r="I113" s="66">
        <v>41953600</v>
      </c>
      <c r="J113" s="66">
        <v>41953600</v>
      </c>
      <c r="K113" s="66">
        <v>0</v>
      </c>
      <c r="L113" s="66">
        <v>8263992</v>
      </c>
      <c r="M113" s="66">
        <v>0</v>
      </c>
    </row>
    <row r="114" spans="1:13" x14ac:dyDescent="0.25">
      <c r="A114" s="64" t="s">
        <v>186</v>
      </c>
      <c r="B114" s="64" t="s">
        <v>35</v>
      </c>
      <c r="C114" s="65" t="s">
        <v>187</v>
      </c>
      <c r="D114" s="66">
        <v>77750000</v>
      </c>
      <c r="E114" s="66">
        <v>12000000</v>
      </c>
      <c r="F114" s="66">
        <v>89750000</v>
      </c>
      <c r="G114" s="66">
        <v>89750000</v>
      </c>
      <c r="H114" s="66">
        <v>88862154</v>
      </c>
      <c r="I114" s="66">
        <v>88599107.599999994</v>
      </c>
      <c r="J114" s="66">
        <v>88599107.599999994</v>
      </c>
      <c r="K114" s="66">
        <v>0</v>
      </c>
      <c r="L114" s="66">
        <v>887846</v>
      </c>
      <c r="M114" s="66">
        <v>0</v>
      </c>
    </row>
    <row r="115" spans="1:13" x14ac:dyDescent="0.25">
      <c r="A115" s="61" t="s">
        <v>188</v>
      </c>
      <c r="B115"/>
      <c r="C115" s="62" t="s">
        <v>189</v>
      </c>
      <c r="D115" s="63">
        <v>35000000</v>
      </c>
      <c r="E115" s="63">
        <v>0</v>
      </c>
      <c r="F115" s="63">
        <v>35000000</v>
      </c>
      <c r="G115" s="63">
        <v>35000000</v>
      </c>
      <c r="H115" s="63">
        <v>140001</v>
      </c>
      <c r="I115" s="63">
        <v>15001.06</v>
      </c>
      <c r="J115" s="63">
        <v>15001.06</v>
      </c>
      <c r="K115" s="63">
        <v>0</v>
      </c>
      <c r="L115" s="63">
        <v>34859999</v>
      </c>
      <c r="M115" s="63">
        <v>0</v>
      </c>
    </row>
    <row r="116" spans="1:13" x14ac:dyDescent="0.25">
      <c r="A116" s="61" t="s">
        <v>190</v>
      </c>
      <c r="B116"/>
      <c r="C116" s="62" t="s">
        <v>140</v>
      </c>
      <c r="D116" s="63">
        <v>30000000</v>
      </c>
      <c r="E116" s="63">
        <v>0</v>
      </c>
      <c r="F116" s="63">
        <v>30000000</v>
      </c>
      <c r="G116" s="63">
        <v>30000000</v>
      </c>
      <c r="H116" s="63">
        <v>120000</v>
      </c>
      <c r="I116" s="63">
        <v>15001.06</v>
      </c>
      <c r="J116" s="63">
        <v>15001.06</v>
      </c>
      <c r="K116" s="63">
        <v>0</v>
      </c>
      <c r="L116" s="63">
        <v>29880000</v>
      </c>
      <c r="M116" s="63">
        <v>0</v>
      </c>
    </row>
    <row r="117" spans="1:13" x14ac:dyDescent="0.25">
      <c r="A117" s="61" t="s">
        <v>191</v>
      </c>
      <c r="B117"/>
      <c r="C117" s="62" t="s">
        <v>142</v>
      </c>
      <c r="D117" s="63">
        <v>30000000</v>
      </c>
      <c r="E117" s="63">
        <v>0</v>
      </c>
      <c r="F117" s="63">
        <v>30000000</v>
      </c>
      <c r="G117" s="63">
        <v>30000000</v>
      </c>
      <c r="H117" s="63">
        <v>120000</v>
      </c>
      <c r="I117" s="63">
        <v>15001.06</v>
      </c>
      <c r="J117" s="63">
        <v>15001.06</v>
      </c>
      <c r="K117" s="63">
        <v>0</v>
      </c>
      <c r="L117" s="63">
        <v>29880000</v>
      </c>
      <c r="M117" s="63">
        <v>0</v>
      </c>
    </row>
    <row r="118" spans="1:13" x14ac:dyDescent="0.25">
      <c r="A118" s="64" t="s">
        <v>192</v>
      </c>
      <c r="B118" s="64" t="s">
        <v>35</v>
      </c>
      <c r="C118" s="65" t="s">
        <v>145</v>
      </c>
      <c r="D118" s="66">
        <v>23000000</v>
      </c>
      <c r="E118" s="66">
        <v>0</v>
      </c>
      <c r="F118" s="66">
        <v>23000000</v>
      </c>
      <c r="G118" s="66">
        <v>23000000</v>
      </c>
      <c r="H118" s="66">
        <v>92000</v>
      </c>
      <c r="I118" s="66">
        <v>0</v>
      </c>
      <c r="J118" s="66">
        <v>0</v>
      </c>
      <c r="K118" s="66">
        <v>0</v>
      </c>
      <c r="L118" s="66">
        <v>22908000</v>
      </c>
      <c r="M118" s="66">
        <v>0</v>
      </c>
    </row>
    <row r="119" spans="1:13" x14ac:dyDescent="0.25">
      <c r="A119" s="64" t="s">
        <v>193</v>
      </c>
      <c r="B119" s="64" t="s">
        <v>35</v>
      </c>
      <c r="C119" s="65" t="s">
        <v>147</v>
      </c>
      <c r="D119" s="66">
        <v>932000</v>
      </c>
      <c r="E119" s="66">
        <v>0</v>
      </c>
      <c r="F119" s="66">
        <v>932000</v>
      </c>
      <c r="G119" s="66">
        <v>932000</v>
      </c>
      <c r="H119" s="66">
        <v>3728</v>
      </c>
      <c r="I119" s="66">
        <v>0</v>
      </c>
      <c r="J119" s="66">
        <v>0</v>
      </c>
      <c r="K119" s="66">
        <v>0</v>
      </c>
      <c r="L119" s="66">
        <v>928272</v>
      </c>
      <c r="M119" s="66">
        <v>0</v>
      </c>
    </row>
    <row r="120" spans="1:13" x14ac:dyDescent="0.25">
      <c r="A120" s="64" t="s">
        <v>194</v>
      </c>
      <c r="B120" s="64" t="s">
        <v>35</v>
      </c>
      <c r="C120" s="65" t="s">
        <v>149</v>
      </c>
      <c r="D120" s="66">
        <v>1262000</v>
      </c>
      <c r="E120" s="66">
        <v>0</v>
      </c>
      <c r="F120" s="66">
        <v>1262000</v>
      </c>
      <c r="G120" s="66">
        <v>1262000</v>
      </c>
      <c r="H120" s="66">
        <v>5048</v>
      </c>
      <c r="I120" s="66">
        <v>0</v>
      </c>
      <c r="J120" s="66">
        <v>0</v>
      </c>
      <c r="K120" s="66">
        <v>0</v>
      </c>
      <c r="L120" s="66">
        <v>1256952</v>
      </c>
      <c r="M120" s="66">
        <v>0</v>
      </c>
    </row>
    <row r="121" spans="1:13" x14ac:dyDescent="0.25">
      <c r="A121" s="64" t="s">
        <v>195</v>
      </c>
      <c r="B121" s="64" t="s">
        <v>35</v>
      </c>
      <c r="C121" s="65" t="s">
        <v>155</v>
      </c>
      <c r="D121" s="66">
        <v>2849000</v>
      </c>
      <c r="E121" s="66">
        <v>0</v>
      </c>
      <c r="F121" s="66">
        <v>2849000</v>
      </c>
      <c r="G121" s="66">
        <v>2849000</v>
      </c>
      <c r="H121" s="66">
        <v>11396</v>
      </c>
      <c r="I121" s="66">
        <v>7173.06</v>
      </c>
      <c r="J121" s="66">
        <v>7173.06</v>
      </c>
      <c r="K121" s="66">
        <v>0</v>
      </c>
      <c r="L121" s="66">
        <v>2837604</v>
      </c>
      <c r="M121" s="66">
        <v>0</v>
      </c>
    </row>
    <row r="122" spans="1:13" x14ac:dyDescent="0.25">
      <c r="A122" s="64" t="s">
        <v>196</v>
      </c>
      <c r="B122" s="64" t="s">
        <v>35</v>
      </c>
      <c r="C122" s="65" t="s">
        <v>157</v>
      </c>
      <c r="D122" s="66">
        <v>1957000</v>
      </c>
      <c r="E122" s="66">
        <v>0</v>
      </c>
      <c r="F122" s="66">
        <v>1957000</v>
      </c>
      <c r="G122" s="66">
        <v>1957000</v>
      </c>
      <c r="H122" s="66">
        <v>7828</v>
      </c>
      <c r="I122" s="66">
        <v>7828</v>
      </c>
      <c r="J122" s="66">
        <v>7828</v>
      </c>
      <c r="K122" s="66">
        <v>0</v>
      </c>
      <c r="L122" s="66">
        <v>1949172</v>
      </c>
      <c r="M122" s="66">
        <v>0</v>
      </c>
    </row>
    <row r="123" spans="1:13" x14ac:dyDescent="0.25">
      <c r="A123" s="61" t="s">
        <v>197</v>
      </c>
      <c r="B123"/>
      <c r="C123" s="62" t="s">
        <v>161</v>
      </c>
      <c r="D123" s="63">
        <v>5000000</v>
      </c>
      <c r="E123" s="63">
        <v>0</v>
      </c>
      <c r="F123" s="63">
        <v>5000000</v>
      </c>
      <c r="G123" s="63">
        <v>5000000</v>
      </c>
      <c r="H123" s="63">
        <v>20001</v>
      </c>
      <c r="I123" s="63">
        <v>0</v>
      </c>
      <c r="J123" s="63">
        <v>0</v>
      </c>
      <c r="K123" s="63">
        <v>0</v>
      </c>
      <c r="L123" s="63">
        <v>4979999</v>
      </c>
      <c r="M123" s="63">
        <v>0</v>
      </c>
    </row>
    <row r="124" spans="1:13" x14ac:dyDescent="0.25">
      <c r="A124" s="64" t="s">
        <v>198</v>
      </c>
      <c r="B124" s="64" t="s">
        <v>35</v>
      </c>
      <c r="C124" s="65" t="s">
        <v>163</v>
      </c>
      <c r="D124" s="66">
        <v>1716000</v>
      </c>
      <c r="E124" s="66">
        <v>0</v>
      </c>
      <c r="F124" s="66">
        <v>1716000</v>
      </c>
      <c r="G124" s="66">
        <v>1716000</v>
      </c>
      <c r="H124" s="66">
        <v>6864</v>
      </c>
      <c r="I124" s="66">
        <v>0</v>
      </c>
      <c r="J124" s="66">
        <v>0</v>
      </c>
      <c r="K124" s="66">
        <v>0</v>
      </c>
      <c r="L124" s="66">
        <v>1709136</v>
      </c>
      <c r="M124" s="66">
        <v>0</v>
      </c>
    </row>
    <row r="125" spans="1:13" x14ac:dyDescent="0.25">
      <c r="A125" s="64" t="s">
        <v>199</v>
      </c>
      <c r="B125" s="64" t="s">
        <v>35</v>
      </c>
      <c r="C125" s="65" t="s">
        <v>165</v>
      </c>
      <c r="D125" s="66">
        <v>1334637.5</v>
      </c>
      <c r="E125" s="66">
        <v>0</v>
      </c>
      <c r="F125" s="66">
        <v>1334637.5</v>
      </c>
      <c r="G125" s="66">
        <v>1334637.5</v>
      </c>
      <c r="H125" s="66">
        <v>5339</v>
      </c>
      <c r="I125" s="66">
        <v>0</v>
      </c>
      <c r="J125" s="66">
        <v>0</v>
      </c>
      <c r="K125" s="66">
        <v>0</v>
      </c>
      <c r="L125" s="66">
        <v>1329298.5</v>
      </c>
      <c r="M125" s="66">
        <v>0</v>
      </c>
    </row>
    <row r="126" spans="1:13" x14ac:dyDescent="0.25">
      <c r="A126" s="64" t="s">
        <v>200</v>
      </c>
      <c r="B126" s="64" t="s">
        <v>35</v>
      </c>
      <c r="C126" s="65" t="s">
        <v>201</v>
      </c>
      <c r="D126" s="66">
        <v>468000</v>
      </c>
      <c r="E126" s="66">
        <v>0</v>
      </c>
      <c r="F126" s="66">
        <v>468000</v>
      </c>
      <c r="G126" s="66">
        <v>468000</v>
      </c>
      <c r="H126" s="66">
        <v>1872</v>
      </c>
      <c r="I126" s="66">
        <v>0</v>
      </c>
      <c r="J126" s="66">
        <v>0</v>
      </c>
      <c r="K126" s="66">
        <v>0</v>
      </c>
      <c r="L126" s="66">
        <v>466128</v>
      </c>
      <c r="M126" s="66">
        <v>0</v>
      </c>
    </row>
    <row r="127" spans="1:13" x14ac:dyDescent="0.25">
      <c r="A127" s="64" t="s">
        <v>202</v>
      </c>
      <c r="B127" s="64" t="s">
        <v>35</v>
      </c>
      <c r="C127" s="65" t="s">
        <v>169</v>
      </c>
      <c r="D127" s="66">
        <v>473000</v>
      </c>
      <c r="E127" s="66">
        <v>0</v>
      </c>
      <c r="F127" s="66">
        <v>473000</v>
      </c>
      <c r="G127" s="66">
        <v>473000</v>
      </c>
      <c r="H127" s="66">
        <v>1892</v>
      </c>
      <c r="I127" s="66">
        <v>0</v>
      </c>
      <c r="J127" s="66">
        <v>0</v>
      </c>
      <c r="K127" s="66">
        <v>0</v>
      </c>
      <c r="L127" s="66">
        <v>471108</v>
      </c>
      <c r="M127" s="66">
        <v>0</v>
      </c>
    </row>
    <row r="128" spans="1:13" x14ac:dyDescent="0.25">
      <c r="A128" s="64" t="s">
        <v>203</v>
      </c>
      <c r="B128" s="64" t="s">
        <v>35</v>
      </c>
      <c r="C128" s="65" t="s">
        <v>171</v>
      </c>
      <c r="D128" s="66">
        <v>206500</v>
      </c>
      <c r="E128" s="66">
        <v>0</v>
      </c>
      <c r="F128" s="66">
        <v>206500</v>
      </c>
      <c r="G128" s="66">
        <v>206500</v>
      </c>
      <c r="H128" s="66">
        <v>826</v>
      </c>
      <c r="I128" s="66">
        <v>0</v>
      </c>
      <c r="J128" s="66">
        <v>0</v>
      </c>
      <c r="K128" s="66">
        <v>0</v>
      </c>
      <c r="L128" s="66">
        <v>205674</v>
      </c>
      <c r="M128" s="66">
        <v>0</v>
      </c>
    </row>
    <row r="129" spans="1:13" x14ac:dyDescent="0.25">
      <c r="A129" s="64" t="s">
        <v>204</v>
      </c>
      <c r="B129" s="64" t="s">
        <v>35</v>
      </c>
      <c r="C129" s="65" t="s">
        <v>173</v>
      </c>
      <c r="D129" s="66">
        <v>364000</v>
      </c>
      <c r="E129" s="66">
        <v>0</v>
      </c>
      <c r="F129" s="66">
        <v>364000</v>
      </c>
      <c r="G129" s="66">
        <v>364000</v>
      </c>
      <c r="H129" s="66">
        <v>1456</v>
      </c>
      <c r="I129" s="66">
        <v>0</v>
      </c>
      <c r="J129" s="66">
        <v>0</v>
      </c>
      <c r="K129" s="66">
        <v>0</v>
      </c>
      <c r="L129" s="66">
        <v>362544</v>
      </c>
      <c r="M129" s="66">
        <v>0</v>
      </c>
    </row>
    <row r="130" spans="1:13" x14ac:dyDescent="0.25">
      <c r="A130" s="64" t="s">
        <v>205</v>
      </c>
      <c r="B130" s="64" t="s">
        <v>35</v>
      </c>
      <c r="C130" s="65" t="s">
        <v>175</v>
      </c>
      <c r="D130" s="66">
        <v>437862.5</v>
      </c>
      <c r="E130" s="66">
        <v>0</v>
      </c>
      <c r="F130" s="66">
        <v>437862.5</v>
      </c>
      <c r="G130" s="66">
        <v>437862.5</v>
      </c>
      <c r="H130" s="66">
        <v>1752</v>
      </c>
      <c r="I130" s="66">
        <v>0</v>
      </c>
      <c r="J130" s="66">
        <v>0</v>
      </c>
      <c r="K130" s="66">
        <v>0</v>
      </c>
      <c r="L130" s="66">
        <v>436110.5</v>
      </c>
      <c r="M130" s="66">
        <v>0</v>
      </c>
    </row>
    <row r="131" spans="1:13" x14ac:dyDescent="0.25">
      <c r="A131" s="61" t="s">
        <v>206</v>
      </c>
      <c r="B131"/>
      <c r="C131" s="62" t="s">
        <v>207</v>
      </c>
      <c r="D131" s="63">
        <v>3122659820</v>
      </c>
      <c r="E131" s="63">
        <v>1490978116</v>
      </c>
      <c r="F131" s="63">
        <v>4613637936</v>
      </c>
      <c r="G131" s="63">
        <v>4553959687</v>
      </c>
      <c r="H131" s="63">
        <v>3482015892.3099999</v>
      </c>
      <c r="I131" s="63">
        <v>2409369072.8200002</v>
      </c>
      <c r="J131" s="63">
        <v>2408697072.8200002</v>
      </c>
      <c r="K131" s="63">
        <v>59678249</v>
      </c>
      <c r="L131" s="63">
        <v>1131622043.6900001</v>
      </c>
      <c r="M131" s="63">
        <v>672000</v>
      </c>
    </row>
    <row r="132" spans="1:13" x14ac:dyDescent="0.25">
      <c r="A132" s="61" t="s">
        <v>208</v>
      </c>
      <c r="B132"/>
      <c r="C132" s="62" t="s">
        <v>209</v>
      </c>
      <c r="D132" s="63">
        <v>30000000</v>
      </c>
      <c r="E132" s="63">
        <v>263601178</v>
      </c>
      <c r="F132" s="63">
        <v>293601178</v>
      </c>
      <c r="G132" s="63">
        <v>292320000</v>
      </c>
      <c r="H132" s="63">
        <v>120000</v>
      </c>
      <c r="I132" s="63">
        <v>0</v>
      </c>
      <c r="J132" s="63">
        <v>0</v>
      </c>
      <c r="K132" s="63">
        <v>1281178</v>
      </c>
      <c r="L132" s="63">
        <v>293481178</v>
      </c>
      <c r="M132" s="63">
        <v>0</v>
      </c>
    </row>
    <row r="133" spans="1:13" x14ac:dyDescent="0.25">
      <c r="A133" s="61" t="s">
        <v>210</v>
      </c>
      <c r="B133"/>
      <c r="C133" s="62" t="s">
        <v>211</v>
      </c>
      <c r="D133" s="63">
        <v>30000000</v>
      </c>
      <c r="E133" s="63">
        <v>263601178</v>
      </c>
      <c r="F133" s="63">
        <v>293601178</v>
      </c>
      <c r="G133" s="63">
        <v>292320000</v>
      </c>
      <c r="H133" s="63">
        <v>120000</v>
      </c>
      <c r="I133" s="63">
        <v>0</v>
      </c>
      <c r="J133" s="63">
        <v>0</v>
      </c>
      <c r="K133" s="63">
        <v>1281178</v>
      </c>
      <c r="L133" s="63">
        <v>293481178</v>
      </c>
      <c r="M133" s="63">
        <v>0</v>
      </c>
    </row>
    <row r="134" spans="1:13" x14ac:dyDescent="0.25">
      <c r="A134" s="61" t="s">
        <v>212</v>
      </c>
      <c r="B134"/>
      <c r="C134" s="62" t="s">
        <v>213</v>
      </c>
      <c r="D134" s="63">
        <v>0</v>
      </c>
      <c r="E134" s="63">
        <v>190764178</v>
      </c>
      <c r="F134" s="63">
        <v>190764178</v>
      </c>
      <c r="G134" s="63">
        <v>190000000</v>
      </c>
      <c r="H134" s="63">
        <v>0</v>
      </c>
      <c r="I134" s="63">
        <v>0</v>
      </c>
      <c r="J134" s="63">
        <v>0</v>
      </c>
      <c r="K134" s="63">
        <v>764178</v>
      </c>
      <c r="L134" s="63">
        <v>190764178</v>
      </c>
      <c r="M134" s="63">
        <v>0</v>
      </c>
    </row>
    <row r="135" spans="1:13" x14ac:dyDescent="0.25">
      <c r="A135" s="61" t="s">
        <v>214</v>
      </c>
      <c r="B135"/>
      <c r="C135" s="62" t="s">
        <v>215</v>
      </c>
      <c r="D135" s="63">
        <v>0</v>
      </c>
      <c r="E135" s="63">
        <v>190764178</v>
      </c>
      <c r="F135" s="63">
        <v>190764178</v>
      </c>
      <c r="G135" s="63">
        <v>190000000</v>
      </c>
      <c r="H135" s="63">
        <v>0</v>
      </c>
      <c r="I135" s="63">
        <v>0</v>
      </c>
      <c r="J135" s="63">
        <v>0</v>
      </c>
      <c r="K135" s="63">
        <v>764178</v>
      </c>
      <c r="L135" s="63">
        <v>190764178</v>
      </c>
      <c r="M135" s="63">
        <v>0</v>
      </c>
    </row>
    <row r="136" spans="1:13" x14ac:dyDescent="0.25">
      <c r="A136" s="64" t="s">
        <v>216</v>
      </c>
      <c r="B136" s="64" t="s">
        <v>35</v>
      </c>
      <c r="C136" s="65" t="s">
        <v>217</v>
      </c>
      <c r="D136" s="66">
        <v>0</v>
      </c>
      <c r="E136" s="66">
        <v>190764178</v>
      </c>
      <c r="F136" s="66">
        <v>190764178</v>
      </c>
      <c r="G136" s="66">
        <v>190000000</v>
      </c>
      <c r="H136" s="66">
        <v>0</v>
      </c>
      <c r="I136" s="66">
        <v>0</v>
      </c>
      <c r="J136" s="66">
        <v>0</v>
      </c>
      <c r="K136" s="66">
        <v>764178</v>
      </c>
      <c r="L136" s="66">
        <v>190764178</v>
      </c>
      <c r="M136" s="66">
        <v>0</v>
      </c>
    </row>
    <row r="137" spans="1:13" x14ac:dyDescent="0.25">
      <c r="A137" s="61" t="s">
        <v>218</v>
      </c>
      <c r="B137"/>
      <c r="C137" s="62" t="s">
        <v>219</v>
      </c>
      <c r="D137" s="63">
        <v>30000000</v>
      </c>
      <c r="E137" s="63">
        <v>72837000</v>
      </c>
      <c r="F137" s="63">
        <v>102837000</v>
      </c>
      <c r="G137" s="63">
        <v>102320000</v>
      </c>
      <c r="H137" s="63">
        <v>120000</v>
      </c>
      <c r="I137" s="63">
        <v>0</v>
      </c>
      <c r="J137" s="63">
        <v>0</v>
      </c>
      <c r="K137" s="63">
        <v>517000</v>
      </c>
      <c r="L137" s="63">
        <v>102717000</v>
      </c>
      <c r="M137" s="63">
        <v>0</v>
      </c>
    </row>
    <row r="138" spans="1:13" x14ac:dyDescent="0.25">
      <c r="A138" s="61" t="s">
        <v>220</v>
      </c>
      <c r="B138"/>
      <c r="C138" s="62" t="s">
        <v>221</v>
      </c>
      <c r="D138" s="63">
        <v>0</v>
      </c>
      <c r="E138" s="63">
        <v>7277000</v>
      </c>
      <c r="F138" s="63">
        <v>7277000</v>
      </c>
      <c r="G138" s="63">
        <v>7200000</v>
      </c>
      <c r="H138" s="63">
        <v>0</v>
      </c>
      <c r="I138" s="63">
        <v>0</v>
      </c>
      <c r="J138" s="63">
        <v>0</v>
      </c>
      <c r="K138" s="63">
        <v>77000</v>
      </c>
      <c r="L138" s="63">
        <v>7277000</v>
      </c>
      <c r="M138" s="63">
        <v>0</v>
      </c>
    </row>
    <row r="139" spans="1:13" x14ac:dyDescent="0.25">
      <c r="A139" s="64" t="s">
        <v>222</v>
      </c>
      <c r="B139" s="64" t="s">
        <v>35</v>
      </c>
      <c r="C139" s="65" t="s">
        <v>223</v>
      </c>
      <c r="D139" s="66">
        <v>0</v>
      </c>
      <c r="E139" s="66">
        <v>7277000</v>
      </c>
      <c r="F139" s="66">
        <v>7277000</v>
      </c>
      <c r="G139" s="66">
        <v>7200000</v>
      </c>
      <c r="H139" s="66">
        <v>0</v>
      </c>
      <c r="I139" s="66">
        <v>0</v>
      </c>
      <c r="J139" s="66">
        <v>0</v>
      </c>
      <c r="K139" s="66">
        <v>77000</v>
      </c>
      <c r="L139" s="66">
        <v>7277000</v>
      </c>
      <c r="M139" s="66">
        <v>0</v>
      </c>
    </row>
    <row r="140" spans="1:13" x14ac:dyDescent="0.25">
      <c r="A140" s="61" t="s">
        <v>224</v>
      </c>
      <c r="B140"/>
      <c r="C140" s="62" t="s">
        <v>225</v>
      </c>
      <c r="D140" s="63">
        <v>20000000</v>
      </c>
      <c r="E140" s="63">
        <v>50420000</v>
      </c>
      <c r="F140" s="63">
        <v>70420000</v>
      </c>
      <c r="G140" s="63">
        <v>70080000</v>
      </c>
      <c r="H140" s="63">
        <v>80000</v>
      </c>
      <c r="I140" s="63">
        <v>0</v>
      </c>
      <c r="J140" s="63">
        <v>0</v>
      </c>
      <c r="K140" s="63">
        <v>340000</v>
      </c>
      <c r="L140" s="63">
        <v>70340000</v>
      </c>
      <c r="M140" s="63">
        <v>0</v>
      </c>
    </row>
    <row r="141" spans="1:13" x14ac:dyDescent="0.25">
      <c r="A141" s="64" t="s">
        <v>226</v>
      </c>
      <c r="B141" s="64" t="s">
        <v>35</v>
      </c>
      <c r="C141" s="65" t="s">
        <v>227</v>
      </c>
      <c r="D141" s="66">
        <v>20000000</v>
      </c>
      <c r="E141" s="66">
        <v>50420000</v>
      </c>
      <c r="F141" s="66">
        <v>70420000</v>
      </c>
      <c r="G141" s="66">
        <v>70080000</v>
      </c>
      <c r="H141" s="66">
        <v>80000</v>
      </c>
      <c r="I141" s="66">
        <v>0</v>
      </c>
      <c r="J141" s="66">
        <v>0</v>
      </c>
      <c r="K141" s="66">
        <v>340000</v>
      </c>
      <c r="L141" s="66">
        <v>70340000</v>
      </c>
      <c r="M141" s="66">
        <v>0</v>
      </c>
    </row>
    <row r="142" spans="1:13" x14ac:dyDescent="0.25">
      <c r="A142" s="61" t="s">
        <v>228</v>
      </c>
      <c r="B142"/>
      <c r="C142" s="62" t="s">
        <v>229</v>
      </c>
      <c r="D142" s="63">
        <v>10000000</v>
      </c>
      <c r="E142" s="63">
        <v>-9960000</v>
      </c>
      <c r="F142" s="63">
        <v>40000</v>
      </c>
      <c r="G142" s="63">
        <v>40000</v>
      </c>
      <c r="H142" s="63">
        <v>40000</v>
      </c>
      <c r="I142" s="63">
        <v>0</v>
      </c>
      <c r="J142" s="63">
        <v>0</v>
      </c>
      <c r="K142" s="63">
        <v>0</v>
      </c>
      <c r="L142" s="63">
        <v>0</v>
      </c>
      <c r="M142" s="63">
        <v>0</v>
      </c>
    </row>
    <row r="143" spans="1:13" x14ac:dyDescent="0.25">
      <c r="A143" s="64" t="s">
        <v>230</v>
      </c>
      <c r="B143" s="64" t="s">
        <v>35</v>
      </c>
      <c r="C143" s="65" t="s">
        <v>231</v>
      </c>
      <c r="D143" s="66">
        <v>10000000</v>
      </c>
      <c r="E143" s="66">
        <v>-9960000</v>
      </c>
      <c r="F143" s="66">
        <v>40000</v>
      </c>
      <c r="G143" s="66">
        <v>40000</v>
      </c>
      <c r="H143" s="66">
        <v>40000</v>
      </c>
      <c r="I143" s="66">
        <v>0</v>
      </c>
      <c r="J143" s="66">
        <v>0</v>
      </c>
      <c r="K143" s="66">
        <v>0</v>
      </c>
      <c r="L143" s="66">
        <v>0</v>
      </c>
      <c r="M143" s="66">
        <v>0</v>
      </c>
    </row>
    <row r="144" spans="1:13" x14ac:dyDescent="0.25">
      <c r="A144" s="61" t="s">
        <v>232</v>
      </c>
      <c r="B144"/>
      <c r="C144" s="62" t="s">
        <v>233</v>
      </c>
      <c r="D144" s="63">
        <v>0</v>
      </c>
      <c r="E144" s="63">
        <v>25100000</v>
      </c>
      <c r="F144" s="63">
        <v>25100000</v>
      </c>
      <c r="G144" s="63">
        <v>25000000</v>
      </c>
      <c r="H144" s="63">
        <v>0</v>
      </c>
      <c r="I144" s="63">
        <v>0</v>
      </c>
      <c r="J144" s="63">
        <v>0</v>
      </c>
      <c r="K144" s="63">
        <v>100000</v>
      </c>
      <c r="L144" s="63">
        <v>25100000</v>
      </c>
      <c r="M144" s="63">
        <v>0</v>
      </c>
    </row>
    <row r="145" spans="1:13" x14ac:dyDescent="0.25">
      <c r="A145" s="61" t="s">
        <v>234</v>
      </c>
      <c r="B145"/>
      <c r="C145" s="62" t="s">
        <v>235</v>
      </c>
      <c r="D145" s="63">
        <v>0</v>
      </c>
      <c r="E145" s="63">
        <v>25100000</v>
      </c>
      <c r="F145" s="63">
        <v>25100000</v>
      </c>
      <c r="G145" s="63">
        <v>25000000</v>
      </c>
      <c r="H145" s="63">
        <v>0</v>
      </c>
      <c r="I145" s="63">
        <v>0</v>
      </c>
      <c r="J145" s="63">
        <v>0</v>
      </c>
      <c r="K145" s="63">
        <v>100000</v>
      </c>
      <c r="L145" s="63">
        <v>25100000</v>
      </c>
      <c r="M145" s="63">
        <v>0</v>
      </c>
    </row>
    <row r="146" spans="1:13" x14ac:dyDescent="0.25">
      <c r="A146" s="64" t="s">
        <v>236</v>
      </c>
      <c r="B146" s="64" t="s">
        <v>35</v>
      </c>
      <c r="C146" s="65" t="s">
        <v>237</v>
      </c>
      <c r="D146" s="66">
        <v>0</v>
      </c>
      <c r="E146" s="66">
        <v>25100000</v>
      </c>
      <c r="F146" s="66">
        <v>25100000</v>
      </c>
      <c r="G146" s="66">
        <v>25000000</v>
      </c>
      <c r="H146" s="66">
        <v>0</v>
      </c>
      <c r="I146" s="66">
        <v>0</v>
      </c>
      <c r="J146" s="66">
        <v>0</v>
      </c>
      <c r="K146" s="66">
        <v>100000</v>
      </c>
      <c r="L146" s="66">
        <v>25100000</v>
      </c>
      <c r="M146" s="66">
        <v>0</v>
      </c>
    </row>
    <row r="147" spans="1:13" x14ac:dyDescent="0.25">
      <c r="A147" s="61" t="s">
        <v>238</v>
      </c>
      <c r="B147"/>
      <c r="C147" s="62" t="s">
        <v>239</v>
      </c>
      <c r="D147" s="63">
        <v>3092659820</v>
      </c>
      <c r="E147" s="63">
        <v>1227376938</v>
      </c>
      <c r="F147" s="63">
        <v>4320036758</v>
      </c>
      <c r="G147" s="63">
        <v>4261639687</v>
      </c>
      <c r="H147" s="63">
        <v>3481895892.3099999</v>
      </c>
      <c r="I147" s="63">
        <v>2409369072.8200002</v>
      </c>
      <c r="J147" s="63">
        <v>2408697072.8200002</v>
      </c>
      <c r="K147" s="63">
        <v>58397071</v>
      </c>
      <c r="L147" s="63">
        <v>838140865.69000006</v>
      </c>
      <c r="M147" s="63">
        <v>672000</v>
      </c>
    </row>
    <row r="148" spans="1:13" x14ac:dyDescent="0.25">
      <c r="A148" s="61" t="s">
        <v>240</v>
      </c>
      <c r="B148"/>
      <c r="C148" s="62" t="s">
        <v>241</v>
      </c>
      <c r="D148" s="63">
        <v>296600000</v>
      </c>
      <c r="E148" s="63">
        <v>209601861</v>
      </c>
      <c r="F148" s="63">
        <v>506201861</v>
      </c>
      <c r="G148" s="63">
        <v>505002020</v>
      </c>
      <c r="H148" s="63">
        <v>161461619</v>
      </c>
      <c r="I148" s="63">
        <v>49731987</v>
      </c>
      <c r="J148" s="63">
        <v>49731987</v>
      </c>
      <c r="K148" s="63">
        <v>1199841</v>
      </c>
      <c r="L148" s="63">
        <v>344740242</v>
      </c>
      <c r="M148" s="63">
        <v>0</v>
      </c>
    </row>
    <row r="149" spans="1:13" ht="16.8" x14ac:dyDescent="0.25">
      <c r="A149" s="61" t="s">
        <v>242</v>
      </c>
      <c r="B149"/>
      <c r="C149" s="62" t="s">
        <v>243</v>
      </c>
      <c r="D149" s="63">
        <v>40000000</v>
      </c>
      <c r="E149" s="63">
        <v>21769000</v>
      </c>
      <c r="F149" s="63">
        <v>61769000</v>
      </c>
      <c r="G149" s="63">
        <v>61764000</v>
      </c>
      <c r="H149" s="63">
        <v>6827000</v>
      </c>
      <c r="I149" s="63">
        <v>6667000</v>
      </c>
      <c r="J149" s="63">
        <v>6667000</v>
      </c>
      <c r="K149" s="63">
        <v>5000</v>
      </c>
      <c r="L149" s="63">
        <v>54942000</v>
      </c>
      <c r="M149" s="63">
        <v>0</v>
      </c>
    </row>
    <row r="150" spans="1:13" ht="16.8" x14ac:dyDescent="0.25">
      <c r="A150" s="61" t="s">
        <v>244</v>
      </c>
      <c r="B150"/>
      <c r="C150" s="62" t="s">
        <v>245</v>
      </c>
      <c r="D150" s="63">
        <v>0</v>
      </c>
      <c r="E150" s="63">
        <v>9502000</v>
      </c>
      <c r="F150" s="63">
        <v>9502000</v>
      </c>
      <c r="G150" s="63">
        <v>9500000</v>
      </c>
      <c r="H150" s="63">
        <v>0</v>
      </c>
      <c r="I150" s="63">
        <v>0</v>
      </c>
      <c r="J150" s="63">
        <v>0</v>
      </c>
      <c r="K150" s="63">
        <v>2000</v>
      </c>
      <c r="L150" s="63">
        <v>9502000</v>
      </c>
      <c r="M150" s="63">
        <v>0</v>
      </c>
    </row>
    <row r="151" spans="1:13" x14ac:dyDescent="0.25">
      <c r="A151" s="64" t="s">
        <v>246</v>
      </c>
      <c r="B151" s="64" t="s">
        <v>123</v>
      </c>
      <c r="C151" s="65" t="s">
        <v>247</v>
      </c>
      <c r="D151" s="66">
        <v>0</v>
      </c>
      <c r="E151" s="66">
        <v>1500000</v>
      </c>
      <c r="F151" s="66">
        <v>1500000</v>
      </c>
      <c r="G151" s="66">
        <v>1500000</v>
      </c>
      <c r="H151" s="66">
        <v>0</v>
      </c>
      <c r="I151" s="66">
        <v>0</v>
      </c>
      <c r="J151" s="66">
        <v>0</v>
      </c>
      <c r="K151" s="66">
        <v>0</v>
      </c>
      <c r="L151" s="66">
        <v>1500000</v>
      </c>
      <c r="M151" s="66">
        <v>0</v>
      </c>
    </row>
    <row r="152" spans="1:13" x14ac:dyDescent="0.25">
      <c r="A152" s="64" t="s">
        <v>248</v>
      </c>
      <c r="B152" s="64" t="s">
        <v>123</v>
      </c>
      <c r="C152" s="65" t="s">
        <v>249</v>
      </c>
      <c r="D152" s="66">
        <v>0</v>
      </c>
      <c r="E152" s="66">
        <v>7000000</v>
      </c>
      <c r="F152" s="66">
        <v>7000000</v>
      </c>
      <c r="G152" s="66">
        <v>7000000</v>
      </c>
      <c r="H152" s="66">
        <v>0</v>
      </c>
      <c r="I152" s="66">
        <v>0</v>
      </c>
      <c r="J152" s="66">
        <v>0</v>
      </c>
      <c r="K152" s="66">
        <v>0</v>
      </c>
      <c r="L152" s="66">
        <v>7000000</v>
      </c>
      <c r="M152" s="66">
        <v>0</v>
      </c>
    </row>
    <row r="153" spans="1:13" x14ac:dyDescent="0.25">
      <c r="A153" s="64" t="s">
        <v>248</v>
      </c>
      <c r="B153" s="64" t="s">
        <v>35</v>
      </c>
      <c r="C153" s="65" t="s">
        <v>249</v>
      </c>
      <c r="D153" s="66">
        <v>0</v>
      </c>
      <c r="E153" s="66">
        <v>0</v>
      </c>
      <c r="F153" s="66">
        <v>0</v>
      </c>
      <c r="G153" s="66">
        <v>0</v>
      </c>
      <c r="H153" s="66">
        <v>0</v>
      </c>
      <c r="I153" s="66">
        <v>0</v>
      </c>
      <c r="J153" s="66">
        <v>0</v>
      </c>
      <c r="K153" s="66">
        <v>0</v>
      </c>
      <c r="L153" s="66">
        <v>0</v>
      </c>
      <c r="M153" s="66">
        <v>0</v>
      </c>
    </row>
    <row r="154" spans="1:13" x14ac:dyDescent="0.25">
      <c r="A154" s="64" t="s">
        <v>250</v>
      </c>
      <c r="B154" s="64" t="s">
        <v>123</v>
      </c>
      <c r="C154" s="65" t="s">
        <v>251</v>
      </c>
      <c r="D154" s="66">
        <v>0</v>
      </c>
      <c r="E154" s="66">
        <v>702000</v>
      </c>
      <c r="F154" s="66">
        <v>702000</v>
      </c>
      <c r="G154" s="66">
        <v>702000</v>
      </c>
      <c r="H154" s="66">
        <v>0</v>
      </c>
      <c r="I154" s="66">
        <v>0</v>
      </c>
      <c r="J154" s="66">
        <v>0</v>
      </c>
      <c r="K154" s="66">
        <v>0</v>
      </c>
      <c r="L154" s="66">
        <v>702000</v>
      </c>
      <c r="M154" s="66">
        <v>0</v>
      </c>
    </row>
    <row r="155" spans="1:13" x14ac:dyDescent="0.25">
      <c r="A155" s="64" t="s">
        <v>250</v>
      </c>
      <c r="B155" s="64" t="s">
        <v>35</v>
      </c>
      <c r="C155" s="65" t="s">
        <v>251</v>
      </c>
      <c r="D155" s="66">
        <v>0</v>
      </c>
      <c r="E155" s="66">
        <v>300000</v>
      </c>
      <c r="F155" s="66">
        <v>300000</v>
      </c>
      <c r="G155" s="66">
        <v>298000</v>
      </c>
      <c r="H155" s="66">
        <v>0</v>
      </c>
      <c r="I155" s="66">
        <v>0</v>
      </c>
      <c r="J155" s="66">
        <v>0</v>
      </c>
      <c r="K155" s="66">
        <v>2000</v>
      </c>
      <c r="L155" s="66">
        <v>300000</v>
      </c>
      <c r="M155" s="66">
        <v>0</v>
      </c>
    </row>
    <row r="156" spans="1:13" x14ac:dyDescent="0.25">
      <c r="A156" s="61" t="s">
        <v>252</v>
      </c>
      <c r="B156"/>
      <c r="C156" s="62" t="s">
        <v>253</v>
      </c>
      <c r="D156" s="63">
        <v>0</v>
      </c>
      <c r="E156" s="63">
        <v>0</v>
      </c>
      <c r="F156" s="63">
        <v>0</v>
      </c>
      <c r="G156" s="63">
        <v>0</v>
      </c>
      <c r="H156" s="63">
        <v>0</v>
      </c>
      <c r="I156" s="63">
        <v>0</v>
      </c>
      <c r="J156" s="63">
        <v>0</v>
      </c>
      <c r="K156" s="63">
        <v>0</v>
      </c>
      <c r="L156" s="63">
        <v>0</v>
      </c>
      <c r="M156" s="63">
        <v>0</v>
      </c>
    </row>
    <row r="157" spans="1:13" x14ac:dyDescent="0.25">
      <c r="A157" s="64" t="s">
        <v>254</v>
      </c>
      <c r="B157" s="64" t="s">
        <v>35</v>
      </c>
      <c r="C157" s="65" t="s">
        <v>255</v>
      </c>
      <c r="D157" s="66">
        <v>0</v>
      </c>
      <c r="E157" s="66">
        <v>0</v>
      </c>
      <c r="F157" s="66">
        <v>0</v>
      </c>
      <c r="G157" s="66">
        <v>0</v>
      </c>
      <c r="H157" s="66">
        <v>0</v>
      </c>
      <c r="I157" s="66">
        <v>0</v>
      </c>
      <c r="J157" s="66">
        <v>0</v>
      </c>
      <c r="K157" s="66">
        <v>0</v>
      </c>
      <c r="L157" s="66">
        <v>0</v>
      </c>
      <c r="M157" s="66">
        <v>0</v>
      </c>
    </row>
    <row r="158" spans="1:13" x14ac:dyDescent="0.25">
      <c r="A158" s="64" t="s">
        <v>256</v>
      </c>
      <c r="B158" s="64" t="s">
        <v>123</v>
      </c>
      <c r="C158" s="65" t="s">
        <v>257</v>
      </c>
      <c r="D158" s="66">
        <v>0</v>
      </c>
      <c r="E158" s="66">
        <v>3000000</v>
      </c>
      <c r="F158" s="66">
        <v>3000000</v>
      </c>
      <c r="G158" s="66">
        <v>3000000</v>
      </c>
      <c r="H158" s="66">
        <v>0</v>
      </c>
      <c r="I158" s="66">
        <v>0</v>
      </c>
      <c r="J158" s="66">
        <v>0</v>
      </c>
      <c r="K158" s="66">
        <v>0</v>
      </c>
      <c r="L158" s="66">
        <v>3000000</v>
      </c>
      <c r="M158" s="66">
        <v>0</v>
      </c>
    </row>
    <row r="159" spans="1:13" x14ac:dyDescent="0.25">
      <c r="A159" s="64" t="s">
        <v>256</v>
      </c>
      <c r="B159" s="64" t="s">
        <v>35</v>
      </c>
      <c r="C159" s="65" t="s">
        <v>257</v>
      </c>
      <c r="D159" s="66">
        <v>0</v>
      </c>
      <c r="E159" s="66">
        <v>8667000</v>
      </c>
      <c r="F159" s="66">
        <v>8667000</v>
      </c>
      <c r="G159" s="66">
        <v>8667000</v>
      </c>
      <c r="H159" s="66">
        <v>6667000</v>
      </c>
      <c r="I159" s="66">
        <v>6667000</v>
      </c>
      <c r="J159" s="66">
        <v>6667000</v>
      </c>
      <c r="K159" s="66">
        <v>0</v>
      </c>
      <c r="L159" s="66">
        <v>2000000</v>
      </c>
      <c r="M159" s="66">
        <v>0</v>
      </c>
    </row>
    <row r="160" spans="1:13" x14ac:dyDescent="0.25">
      <c r="A160" s="64" t="s">
        <v>258</v>
      </c>
      <c r="B160" s="64" t="s">
        <v>35</v>
      </c>
      <c r="C160" s="65" t="s">
        <v>259</v>
      </c>
      <c r="D160" s="66">
        <v>40000000</v>
      </c>
      <c r="E160" s="66">
        <v>600000</v>
      </c>
      <c r="F160" s="66">
        <v>40600000</v>
      </c>
      <c r="G160" s="66">
        <v>40597000</v>
      </c>
      <c r="H160" s="66">
        <v>160000</v>
      </c>
      <c r="I160" s="66">
        <v>0</v>
      </c>
      <c r="J160" s="66">
        <v>0</v>
      </c>
      <c r="K160" s="66">
        <v>3000</v>
      </c>
      <c r="L160" s="66">
        <v>40440000</v>
      </c>
      <c r="M160" s="66">
        <v>0</v>
      </c>
    </row>
    <row r="161" spans="1:13" x14ac:dyDescent="0.25">
      <c r="A161" s="61" t="s">
        <v>260</v>
      </c>
      <c r="B161"/>
      <c r="C161" s="62" t="s">
        <v>261</v>
      </c>
      <c r="D161" s="63">
        <v>226600000</v>
      </c>
      <c r="E161" s="63">
        <v>73982861</v>
      </c>
      <c r="F161" s="63">
        <v>300582861</v>
      </c>
      <c r="G161" s="63">
        <v>299788900</v>
      </c>
      <c r="H161" s="63">
        <v>101305969</v>
      </c>
      <c r="I161" s="63">
        <v>8606593</v>
      </c>
      <c r="J161" s="63">
        <v>8606593</v>
      </c>
      <c r="K161" s="63">
        <v>793961</v>
      </c>
      <c r="L161" s="63">
        <v>199276892</v>
      </c>
      <c r="M161" s="63">
        <v>0</v>
      </c>
    </row>
    <row r="162" spans="1:13" x14ac:dyDescent="0.25">
      <c r="A162" s="61" t="s">
        <v>262</v>
      </c>
      <c r="B162"/>
      <c r="C162" s="62" t="s">
        <v>263</v>
      </c>
      <c r="D162" s="63">
        <v>95700000</v>
      </c>
      <c r="E162" s="63">
        <v>-41784000</v>
      </c>
      <c r="F162" s="63">
        <v>53916000</v>
      </c>
      <c r="G162" s="63">
        <v>53916000</v>
      </c>
      <c r="H162" s="63">
        <v>382800</v>
      </c>
      <c r="I162" s="63">
        <v>0</v>
      </c>
      <c r="J162" s="63">
        <v>0</v>
      </c>
      <c r="K162" s="63">
        <v>0</v>
      </c>
      <c r="L162" s="63">
        <v>53533200</v>
      </c>
      <c r="M162" s="63">
        <v>0</v>
      </c>
    </row>
    <row r="163" spans="1:13" x14ac:dyDescent="0.25">
      <c r="A163" s="64" t="s">
        <v>264</v>
      </c>
      <c r="B163" s="64" t="s">
        <v>123</v>
      </c>
      <c r="C163" s="65" t="s">
        <v>265</v>
      </c>
      <c r="D163" s="66">
        <v>0</v>
      </c>
      <c r="E163" s="66">
        <v>38500000</v>
      </c>
      <c r="F163" s="66">
        <v>38500000</v>
      </c>
      <c r="G163" s="66">
        <v>38500000</v>
      </c>
      <c r="H163" s="66">
        <v>0</v>
      </c>
      <c r="I163" s="66">
        <v>0</v>
      </c>
      <c r="J163" s="66">
        <v>0</v>
      </c>
      <c r="K163" s="66">
        <v>0</v>
      </c>
      <c r="L163" s="66">
        <v>38500000</v>
      </c>
      <c r="M163" s="66">
        <v>0</v>
      </c>
    </row>
    <row r="164" spans="1:13" x14ac:dyDescent="0.25">
      <c r="A164" s="64" t="s">
        <v>264</v>
      </c>
      <c r="B164" s="64" t="s">
        <v>35</v>
      </c>
      <c r="C164" s="65" t="s">
        <v>265</v>
      </c>
      <c r="D164" s="66">
        <v>95700000</v>
      </c>
      <c r="E164" s="66">
        <v>-80480000</v>
      </c>
      <c r="F164" s="66">
        <v>15220000</v>
      </c>
      <c r="G164" s="66">
        <v>15220000</v>
      </c>
      <c r="H164" s="66">
        <v>382800</v>
      </c>
      <c r="I164" s="66">
        <v>0</v>
      </c>
      <c r="J164" s="66">
        <v>0</v>
      </c>
      <c r="K164" s="66">
        <v>0</v>
      </c>
      <c r="L164" s="66">
        <v>14837200</v>
      </c>
      <c r="M164" s="66">
        <v>0</v>
      </c>
    </row>
    <row r="165" spans="1:13" ht="25.2" x14ac:dyDescent="0.25">
      <c r="A165" s="64" t="s">
        <v>266</v>
      </c>
      <c r="B165" s="64" t="s">
        <v>35</v>
      </c>
      <c r="C165" s="65" t="s">
        <v>267</v>
      </c>
      <c r="D165" s="66">
        <v>0</v>
      </c>
      <c r="E165" s="66">
        <v>196000</v>
      </c>
      <c r="F165" s="66">
        <v>196000</v>
      </c>
      <c r="G165" s="66">
        <v>196000</v>
      </c>
      <c r="H165" s="66">
        <v>0</v>
      </c>
      <c r="I165" s="66">
        <v>0</v>
      </c>
      <c r="J165" s="66">
        <v>0</v>
      </c>
      <c r="K165" s="66">
        <v>0</v>
      </c>
      <c r="L165" s="66">
        <v>196000</v>
      </c>
      <c r="M165" s="66">
        <v>0</v>
      </c>
    </row>
    <row r="166" spans="1:13" ht="16.8" x14ac:dyDescent="0.25">
      <c r="A166" s="61" t="s">
        <v>268</v>
      </c>
      <c r="B166"/>
      <c r="C166" s="62" t="s">
        <v>269</v>
      </c>
      <c r="D166" s="63">
        <v>87000000</v>
      </c>
      <c r="E166" s="63">
        <v>30700000</v>
      </c>
      <c r="F166" s="63">
        <v>117700000</v>
      </c>
      <c r="G166" s="63">
        <v>117448000</v>
      </c>
      <c r="H166" s="63">
        <v>79954569</v>
      </c>
      <c r="I166" s="63">
        <v>0</v>
      </c>
      <c r="J166" s="63">
        <v>0</v>
      </c>
      <c r="K166" s="63">
        <v>252000</v>
      </c>
      <c r="L166" s="63">
        <v>37745431</v>
      </c>
      <c r="M166" s="63">
        <v>0</v>
      </c>
    </row>
    <row r="167" spans="1:13" ht="25.2" x14ac:dyDescent="0.25">
      <c r="A167" s="64" t="s">
        <v>270</v>
      </c>
      <c r="B167" s="64" t="s">
        <v>123</v>
      </c>
      <c r="C167" s="65" t="s">
        <v>271</v>
      </c>
      <c r="D167" s="66">
        <v>0</v>
      </c>
      <c r="E167" s="66">
        <v>30000000</v>
      </c>
      <c r="F167" s="66">
        <v>30000000</v>
      </c>
      <c r="G167" s="66">
        <v>30000000</v>
      </c>
      <c r="H167" s="66">
        <v>0</v>
      </c>
      <c r="I167" s="66">
        <v>0</v>
      </c>
      <c r="J167" s="66">
        <v>0</v>
      </c>
      <c r="K167" s="66">
        <v>0</v>
      </c>
      <c r="L167" s="66">
        <v>30000000</v>
      </c>
      <c r="M167" s="66">
        <v>0</v>
      </c>
    </row>
    <row r="168" spans="1:13" ht="25.2" x14ac:dyDescent="0.25">
      <c r="A168" s="64" t="s">
        <v>270</v>
      </c>
      <c r="B168" s="64" t="s">
        <v>35</v>
      </c>
      <c r="C168" s="65" t="s">
        <v>271</v>
      </c>
      <c r="D168" s="66">
        <v>87000000</v>
      </c>
      <c r="E168" s="66">
        <v>700000</v>
      </c>
      <c r="F168" s="66">
        <v>87700000</v>
      </c>
      <c r="G168" s="66">
        <v>87448000</v>
      </c>
      <c r="H168" s="66">
        <v>79954569</v>
      </c>
      <c r="I168" s="66">
        <v>0</v>
      </c>
      <c r="J168" s="66">
        <v>0</v>
      </c>
      <c r="K168" s="66">
        <v>252000</v>
      </c>
      <c r="L168" s="66">
        <v>7745431</v>
      </c>
      <c r="M168" s="66">
        <v>0</v>
      </c>
    </row>
    <row r="169" spans="1:13" x14ac:dyDescent="0.25">
      <c r="A169" s="61" t="s">
        <v>272</v>
      </c>
      <c r="B169"/>
      <c r="C169" s="62" t="s">
        <v>273</v>
      </c>
      <c r="D169" s="63">
        <v>0</v>
      </c>
      <c r="E169" s="63">
        <v>16540000</v>
      </c>
      <c r="F169" s="63">
        <v>16540000</v>
      </c>
      <c r="G169" s="63">
        <v>16053000</v>
      </c>
      <c r="H169" s="63">
        <v>6540000</v>
      </c>
      <c r="I169" s="63">
        <v>6540000</v>
      </c>
      <c r="J169" s="63">
        <v>6540000</v>
      </c>
      <c r="K169" s="63">
        <v>487000</v>
      </c>
      <c r="L169" s="63">
        <v>10000000</v>
      </c>
      <c r="M169" s="63">
        <v>0</v>
      </c>
    </row>
    <row r="170" spans="1:13" x14ac:dyDescent="0.25">
      <c r="A170" s="64" t="s">
        <v>274</v>
      </c>
      <c r="B170" s="64" t="s">
        <v>123</v>
      </c>
      <c r="C170" s="65" t="s">
        <v>275</v>
      </c>
      <c r="D170" s="66">
        <v>0</v>
      </c>
      <c r="E170" s="66">
        <v>3000000</v>
      </c>
      <c r="F170" s="66">
        <v>3000000</v>
      </c>
      <c r="G170" s="66">
        <v>3000000</v>
      </c>
      <c r="H170" s="66">
        <v>0</v>
      </c>
      <c r="I170" s="66">
        <v>0</v>
      </c>
      <c r="J170" s="66">
        <v>0</v>
      </c>
      <c r="K170" s="66">
        <v>0</v>
      </c>
      <c r="L170" s="66">
        <v>3000000</v>
      </c>
      <c r="M170" s="66">
        <v>0</v>
      </c>
    </row>
    <row r="171" spans="1:13" x14ac:dyDescent="0.25">
      <c r="A171" s="64" t="s">
        <v>274</v>
      </c>
      <c r="B171" s="64" t="s">
        <v>35</v>
      </c>
      <c r="C171" s="65" t="s">
        <v>275</v>
      </c>
      <c r="D171" s="66">
        <v>0</v>
      </c>
      <c r="E171" s="66">
        <v>13540000</v>
      </c>
      <c r="F171" s="66">
        <v>13540000</v>
      </c>
      <c r="G171" s="66">
        <v>13053000</v>
      </c>
      <c r="H171" s="66">
        <v>6540000</v>
      </c>
      <c r="I171" s="66">
        <v>6540000</v>
      </c>
      <c r="J171" s="66">
        <v>6540000</v>
      </c>
      <c r="K171" s="66">
        <v>487000</v>
      </c>
      <c r="L171" s="66">
        <v>7000000</v>
      </c>
      <c r="M171" s="66">
        <v>0</v>
      </c>
    </row>
    <row r="172" spans="1:13" ht="16.8" x14ac:dyDescent="0.25">
      <c r="A172" s="61" t="s">
        <v>276</v>
      </c>
      <c r="B172"/>
      <c r="C172" s="62" t="s">
        <v>277</v>
      </c>
      <c r="D172" s="63">
        <v>5000000</v>
      </c>
      <c r="E172" s="63">
        <v>21200861</v>
      </c>
      <c r="F172" s="63">
        <v>26200861</v>
      </c>
      <c r="G172" s="63">
        <v>26200000</v>
      </c>
      <c r="H172" s="63">
        <v>1648000</v>
      </c>
      <c r="I172" s="63">
        <v>1634512</v>
      </c>
      <c r="J172" s="63">
        <v>1634512</v>
      </c>
      <c r="K172" s="63">
        <v>861</v>
      </c>
      <c r="L172" s="63">
        <v>24552861</v>
      </c>
      <c r="M172" s="63">
        <v>0</v>
      </c>
    </row>
    <row r="173" spans="1:13" x14ac:dyDescent="0.25">
      <c r="A173" s="64" t="s">
        <v>278</v>
      </c>
      <c r="B173" s="64" t="s">
        <v>123</v>
      </c>
      <c r="C173" s="65" t="s">
        <v>279</v>
      </c>
      <c r="D173" s="66">
        <v>0</v>
      </c>
      <c r="E173" s="66">
        <v>24095000</v>
      </c>
      <c r="F173" s="66">
        <v>24095000</v>
      </c>
      <c r="G173" s="66">
        <v>24095000</v>
      </c>
      <c r="H173" s="66">
        <v>0</v>
      </c>
      <c r="I173" s="66">
        <v>0</v>
      </c>
      <c r="J173" s="66">
        <v>0</v>
      </c>
      <c r="K173" s="66">
        <v>0</v>
      </c>
      <c r="L173" s="66">
        <v>24095000</v>
      </c>
      <c r="M173" s="66">
        <v>0</v>
      </c>
    </row>
    <row r="174" spans="1:13" x14ac:dyDescent="0.25">
      <c r="A174" s="64" t="s">
        <v>278</v>
      </c>
      <c r="B174" s="64" t="s">
        <v>35</v>
      </c>
      <c r="C174" s="65" t="s">
        <v>279</v>
      </c>
      <c r="D174" s="66">
        <v>5000000</v>
      </c>
      <c r="E174" s="66">
        <v>-2894139</v>
      </c>
      <c r="F174" s="66">
        <v>2105861</v>
      </c>
      <c r="G174" s="66">
        <v>2105000</v>
      </c>
      <c r="H174" s="66">
        <v>1648000</v>
      </c>
      <c r="I174" s="66">
        <v>1634512</v>
      </c>
      <c r="J174" s="66">
        <v>1634512</v>
      </c>
      <c r="K174" s="66">
        <v>861</v>
      </c>
      <c r="L174" s="66">
        <v>457861</v>
      </c>
      <c r="M174" s="66">
        <v>0</v>
      </c>
    </row>
    <row r="175" spans="1:13" x14ac:dyDescent="0.25">
      <c r="A175" s="61" t="s">
        <v>280</v>
      </c>
      <c r="B175"/>
      <c r="C175" s="62" t="s">
        <v>281</v>
      </c>
      <c r="D175" s="63">
        <v>30900000</v>
      </c>
      <c r="E175" s="63">
        <v>1535000</v>
      </c>
      <c r="F175" s="63">
        <v>32435000</v>
      </c>
      <c r="G175" s="63">
        <v>32395900</v>
      </c>
      <c r="H175" s="63">
        <v>12748600</v>
      </c>
      <c r="I175" s="63">
        <v>432081</v>
      </c>
      <c r="J175" s="63">
        <v>432081</v>
      </c>
      <c r="K175" s="63">
        <v>39100</v>
      </c>
      <c r="L175" s="63">
        <v>19686400</v>
      </c>
      <c r="M175" s="63">
        <v>0</v>
      </c>
    </row>
    <row r="176" spans="1:13" x14ac:dyDescent="0.25">
      <c r="A176" s="64" t="s">
        <v>282</v>
      </c>
      <c r="B176" s="64" t="s">
        <v>35</v>
      </c>
      <c r="C176" s="65" t="s">
        <v>283</v>
      </c>
      <c r="D176" s="66">
        <v>30900000</v>
      </c>
      <c r="E176" s="66">
        <v>-12720000</v>
      </c>
      <c r="F176" s="66">
        <v>18180000</v>
      </c>
      <c r="G176" s="66">
        <v>18179100</v>
      </c>
      <c r="H176" s="66">
        <v>12160600</v>
      </c>
      <c r="I176" s="66">
        <v>0</v>
      </c>
      <c r="J176" s="66">
        <v>0</v>
      </c>
      <c r="K176" s="66">
        <v>900</v>
      </c>
      <c r="L176" s="66">
        <v>6019400</v>
      </c>
      <c r="M176" s="66">
        <v>0</v>
      </c>
    </row>
    <row r="177" spans="1:13" x14ac:dyDescent="0.25">
      <c r="A177" s="64" t="s">
        <v>284</v>
      </c>
      <c r="B177" s="64" t="s">
        <v>123</v>
      </c>
      <c r="C177" s="65" t="s">
        <v>285</v>
      </c>
      <c r="D177" s="66">
        <v>0</v>
      </c>
      <c r="E177" s="66">
        <v>500000</v>
      </c>
      <c r="F177" s="66">
        <v>500000</v>
      </c>
      <c r="G177" s="66">
        <v>500000</v>
      </c>
      <c r="H177" s="66">
        <v>0</v>
      </c>
      <c r="I177" s="66">
        <v>0</v>
      </c>
      <c r="J177" s="66">
        <v>0</v>
      </c>
      <c r="K177" s="66">
        <v>0</v>
      </c>
      <c r="L177" s="66">
        <v>500000</v>
      </c>
      <c r="M177" s="66">
        <v>0</v>
      </c>
    </row>
    <row r="178" spans="1:13" x14ac:dyDescent="0.25">
      <c r="A178" s="64" t="s">
        <v>284</v>
      </c>
      <c r="B178" s="64" t="s">
        <v>35</v>
      </c>
      <c r="C178" s="65" t="s">
        <v>285</v>
      </c>
      <c r="D178" s="66">
        <v>0</v>
      </c>
      <c r="E178" s="66">
        <v>1888000</v>
      </c>
      <c r="F178" s="66">
        <v>1888000</v>
      </c>
      <c r="G178" s="66">
        <v>1882800</v>
      </c>
      <c r="H178" s="66">
        <v>588000</v>
      </c>
      <c r="I178" s="66">
        <v>432081</v>
      </c>
      <c r="J178" s="66">
        <v>432081</v>
      </c>
      <c r="K178" s="66">
        <v>5200</v>
      </c>
      <c r="L178" s="66">
        <v>1300000</v>
      </c>
      <c r="M178" s="66">
        <v>0</v>
      </c>
    </row>
    <row r="179" spans="1:13" x14ac:dyDescent="0.25">
      <c r="A179" s="64" t="s">
        <v>286</v>
      </c>
      <c r="B179" s="64" t="s">
        <v>123</v>
      </c>
      <c r="C179" s="65" t="s">
        <v>287</v>
      </c>
      <c r="D179" s="66">
        <v>0</v>
      </c>
      <c r="E179" s="66">
        <v>500000</v>
      </c>
      <c r="F179" s="66">
        <v>500000</v>
      </c>
      <c r="G179" s="66">
        <v>500000</v>
      </c>
      <c r="H179" s="66">
        <v>0</v>
      </c>
      <c r="I179" s="66">
        <v>0</v>
      </c>
      <c r="J179" s="66">
        <v>0</v>
      </c>
      <c r="K179" s="66">
        <v>0</v>
      </c>
      <c r="L179" s="66">
        <v>500000</v>
      </c>
      <c r="M179" s="66">
        <v>0</v>
      </c>
    </row>
    <row r="180" spans="1:13" x14ac:dyDescent="0.25">
      <c r="A180" s="64" t="s">
        <v>288</v>
      </c>
      <c r="B180" s="64" t="s">
        <v>123</v>
      </c>
      <c r="C180" s="65" t="s">
        <v>289</v>
      </c>
      <c r="D180" s="66">
        <v>0</v>
      </c>
      <c r="E180" s="66">
        <v>2703000</v>
      </c>
      <c r="F180" s="66">
        <v>2703000</v>
      </c>
      <c r="G180" s="66">
        <v>2703000</v>
      </c>
      <c r="H180" s="66">
        <v>0</v>
      </c>
      <c r="I180" s="66">
        <v>0</v>
      </c>
      <c r="J180" s="66">
        <v>0</v>
      </c>
      <c r="K180" s="66">
        <v>0</v>
      </c>
      <c r="L180" s="66">
        <v>2703000</v>
      </c>
      <c r="M180" s="66">
        <v>0</v>
      </c>
    </row>
    <row r="181" spans="1:13" x14ac:dyDescent="0.25">
      <c r="A181" s="64" t="s">
        <v>288</v>
      </c>
      <c r="B181" s="64" t="s">
        <v>35</v>
      </c>
      <c r="C181" s="65" t="s">
        <v>289</v>
      </c>
      <c r="D181" s="66">
        <v>0</v>
      </c>
      <c r="E181" s="66">
        <v>8664000</v>
      </c>
      <c r="F181" s="66">
        <v>8664000</v>
      </c>
      <c r="G181" s="66">
        <v>8631000</v>
      </c>
      <c r="H181" s="66">
        <v>0</v>
      </c>
      <c r="I181" s="66">
        <v>0</v>
      </c>
      <c r="J181" s="66">
        <v>0</v>
      </c>
      <c r="K181" s="66">
        <v>33000</v>
      </c>
      <c r="L181" s="66">
        <v>8664000</v>
      </c>
      <c r="M181" s="66">
        <v>0</v>
      </c>
    </row>
    <row r="182" spans="1:13" x14ac:dyDescent="0.25">
      <c r="A182" s="61" t="s">
        <v>290</v>
      </c>
      <c r="B182"/>
      <c r="C182" s="62" t="s">
        <v>291</v>
      </c>
      <c r="D182" s="63">
        <v>0</v>
      </c>
      <c r="E182" s="63">
        <v>6351000</v>
      </c>
      <c r="F182" s="63">
        <v>6351000</v>
      </c>
      <c r="G182" s="63">
        <v>6340000</v>
      </c>
      <c r="H182" s="63">
        <v>0</v>
      </c>
      <c r="I182" s="63">
        <v>0</v>
      </c>
      <c r="J182" s="63">
        <v>0</v>
      </c>
      <c r="K182" s="63">
        <v>11000</v>
      </c>
      <c r="L182" s="63">
        <v>6351000</v>
      </c>
      <c r="M182" s="63">
        <v>0</v>
      </c>
    </row>
    <row r="183" spans="1:13" x14ac:dyDescent="0.25">
      <c r="A183" s="64" t="s">
        <v>292</v>
      </c>
      <c r="B183" s="64" t="s">
        <v>35</v>
      </c>
      <c r="C183" s="65" t="s">
        <v>293</v>
      </c>
      <c r="D183" s="66">
        <v>0</v>
      </c>
      <c r="E183" s="66">
        <v>821000</v>
      </c>
      <c r="F183" s="66">
        <v>821000</v>
      </c>
      <c r="G183" s="66">
        <v>821000</v>
      </c>
      <c r="H183" s="66">
        <v>0</v>
      </c>
      <c r="I183" s="66">
        <v>0</v>
      </c>
      <c r="J183" s="66">
        <v>0</v>
      </c>
      <c r="K183" s="66">
        <v>0</v>
      </c>
      <c r="L183" s="66">
        <v>821000</v>
      </c>
      <c r="M183" s="66">
        <v>0</v>
      </c>
    </row>
    <row r="184" spans="1:13" x14ac:dyDescent="0.25">
      <c r="A184" s="64" t="s">
        <v>294</v>
      </c>
      <c r="B184" s="64" t="s">
        <v>123</v>
      </c>
      <c r="C184" s="65" t="s">
        <v>295</v>
      </c>
      <c r="D184" s="66">
        <v>0</v>
      </c>
      <c r="E184" s="66">
        <v>3000000</v>
      </c>
      <c r="F184" s="66">
        <v>3000000</v>
      </c>
      <c r="G184" s="66">
        <v>3000000</v>
      </c>
      <c r="H184" s="66">
        <v>0</v>
      </c>
      <c r="I184" s="66">
        <v>0</v>
      </c>
      <c r="J184" s="66">
        <v>0</v>
      </c>
      <c r="K184" s="66">
        <v>0</v>
      </c>
      <c r="L184" s="66">
        <v>3000000</v>
      </c>
      <c r="M184" s="66">
        <v>0</v>
      </c>
    </row>
    <row r="185" spans="1:13" x14ac:dyDescent="0.25">
      <c r="A185" s="64" t="s">
        <v>294</v>
      </c>
      <c r="B185" s="64" t="s">
        <v>35</v>
      </c>
      <c r="C185" s="65" t="s">
        <v>295</v>
      </c>
      <c r="D185" s="66">
        <v>0</v>
      </c>
      <c r="E185" s="66">
        <v>2530000</v>
      </c>
      <c r="F185" s="66">
        <v>2530000</v>
      </c>
      <c r="G185" s="66">
        <v>2519000</v>
      </c>
      <c r="H185" s="66">
        <v>0</v>
      </c>
      <c r="I185" s="66">
        <v>0</v>
      </c>
      <c r="J185" s="66">
        <v>0</v>
      </c>
      <c r="K185" s="66">
        <v>11000</v>
      </c>
      <c r="L185" s="66">
        <v>2530000</v>
      </c>
      <c r="M185" s="66">
        <v>0</v>
      </c>
    </row>
    <row r="186" spans="1:13" x14ac:dyDescent="0.25">
      <c r="A186" s="61" t="s">
        <v>296</v>
      </c>
      <c r="B186"/>
      <c r="C186" s="62" t="s">
        <v>297</v>
      </c>
      <c r="D186" s="63">
        <v>8000000</v>
      </c>
      <c r="E186" s="63">
        <v>39440000</v>
      </c>
      <c r="F186" s="63">
        <v>47440000</v>
      </c>
      <c r="G186" s="63">
        <v>47436000</v>
      </c>
      <c r="H186" s="63">
        <v>32000</v>
      </c>
      <c r="I186" s="63">
        <v>0</v>
      </c>
      <c r="J186" s="63">
        <v>0</v>
      </c>
      <c r="K186" s="63">
        <v>4000</v>
      </c>
      <c r="L186" s="63">
        <v>47408000</v>
      </c>
      <c r="M186" s="63">
        <v>0</v>
      </c>
    </row>
    <row r="187" spans="1:13" x14ac:dyDescent="0.25">
      <c r="A187" s="64" t="s">
        <v>298</v>
      </c>
      <c r="B187" s="64" t="s">
        <v>35</v>
      </c>
      <c r="C187" s="65" t="s">
        <v>299</v>
      </c>
      <c r="D187" s="66">
        <v>8000000</v>
      </c>
      <c r="E187" s="66">
        <v>0</v>
      </c>
      <c r="F187" s="66">
        <v>8000000</v>
      </c>
      <c r="G187" s="66">
        <v>8000000</v>
      </c>
      <c r="H187" s="66">
        <v>32000</v>
      </c>
      <c r="I187" s="66">
        <v>0</v>
      </c>
      <c r="J187" s="66">
        <v>0</v>
      </c>
      <c r="K187" s="66">
        <v>0</v>
      </c>
      <c r="L187" s="66">
        <v>7968000</v>
      </c>
      <c r="M187" s="66">
        <v>0</v>
      </c>
    </row>
    <row r="188" spans="1:13" x14ac:dyDescent="0.25">
      <c r="A188" s="64" t="s">
        <v>300</v>
      </c>
      <c r="B188" s="64" t="s">
        <v>123</v>
      </c>
      <c r="C188" s="65" t="s">
        <v>301</v>
      </c>
      <c r="D188" s="66">
        <v>0</v>
      </c>
      <c r="E188" s="66">
        <v>35500000</v>
      </c>
      <c r="F188" s="66">
        <v>35500000</v>
      </c>
      <c r="G188" s="66">
        <v>35500000</v>
      </c>
      <c r="H188" s="66">
        <v>0</v>
      </c>
      <c r="I188" s="66">
        <v>0</v>
      </c>
      <c r="J188" s="66">
        <v>0</v>
      </c>
      <c r="K188" s="66">
        <v>0</v>
      </c>
      <c r="L188" s="66">
        <v>35500000</v>
      </c>
      <c r="M188" s="66">
        <v>0</v>
      </c>
    </row>
    <row r="189" spans="1:13" x14ac:dyDescent="0.25">
      <c r="A189" s="64" t="s">
        <v>300</v>
      </c>
      <c r="B189" s="64" t="s">
        <v>35</v>
      </c>
      <c r="C189" s="65" t="s">
        <v>301</v>
      </c>
      <c r="D189" s="66">
        <v>0</v>
      </c>
      <c r="E189" s="66">
        <v>3940000</v>
      </c>
      <c r="F189" s="66">
        <v>3940000</v>
      </c>
      <c r="G189" s="66">
        <v>3936000</v>
      </c>
      <c r="H189" s="66">
        <v>0</v>
      </c>
      <c r="I189" s="66">
        <v>0</v>
      </c>
      <c r="J189" s="66">
        <v>0</v>
      </c>
      <c r="K189" s="66">
        <v>4000</v>
      </c>
      <c r="L189" s="66">
        <v>3940000</v>
      </c>
      <c r="M189" s="66">
        <v>0</v>
      </c>
    </row>
    <row r="190" spans="1:13" x14ac:dyDescent="0.25">
      <c r="A190" s="61" t="s">
        <v>302</v>
      </c>
      <c r="B190"/>
      <c r="C190" s="62" t="s">
        <v>303</v>
      </c>
      <c r="D190" s="63">
        <v>30000000</v>
      </c>
      <c r="E190" s="63">
        <v>113850000</v>
      </c>
      <c r="F190" s="63">
        <v>143850000</v>
      </c>
      <c r="G190" s="63">
        <v>143449120</v>
      </c>
      <c r="H190" s="63">
        <v>53328650</v>
      </c>
      <c r="I190" s="63">
        <v>34458394</v>
      </c>
      <c r="J190" s="63">
        <v>34458394</v>
      </c>
      <c r="K190" s="63">
        <v>400880</v>
      </c>
      <c r="L190" s="63">
        <v>90521350</v>
      </c>
      <c r="M190" s="63">
        <v>0</v>
      </c>
    </row>
    <row r="191" spans="1:13" x14ac:dyDescent="0.25">
      <c r="A191" s="64" t="s">
        <v>304</v>
      </c>
      <c r="B191" s="64" t="s">
        <v>35</v>
      </c>
      <c r="C191" s="65" t="s">
        <v>305</v>
      </c>
      <c r="D191" s="66">
        <v>0</v>
      </c>
      <c r="E191" s="66">
        <v>6897000</v>
      </c>
      <c r="F191" s="66">
        <v>6897000</v>
      </c>
      <c r="G191" s="66">
        <v>6897000</v>
      </c>
      <c r="H191" s="66">
        <v>0</v>
      </c>
      <c r="I191" s="66">
        <v>0</v>
      </c>
      <c r="J191" s="66">
        <v>0</v>
      </c>
      <c r="K191" s="66">
        <v>0</v>
      </c>
      <c r="L191" s="66">
        <v>6897000</v>
      </c>
      <c r="M191" s="66">
        <v>0</v>
      </c>
    </row>
    <row r="192" spans="1:13" x14ac:dyDescent="0.25">
      <c r="A192" s="61" t="s">
        <v>306</v>
      </c>
      <c r="B192"/>
      <c r="C192" s="62" t="s">
        <v>221</v>
      </c>
      <c r="D192" s="63">
        <v>0</v>
      </c>
      <c r="E192" s="63">
        <v>3518000</v>
      </c>
      <c r="F192" s="63">
        <v>3518000</v>
      </c>
      <c r="G192" s="63">
        <v>3500000</v>
      </c>
      <c r="H192" s="63">
        <v>0</v>
      </c>
      <c r="I192" s="63">
        <v>0</v>
      </c>
      <c r="J192" s="63">
        <v>0</v>
      </c>
      <c r="K192" s="63">
        <v>18000</v>
      </c>
      <c r="L192" s="63">
        <v>3518000</v>
      </c>
      <c r="M192" s="63">
        <v>0</v>
      </c>
    </row>
    <row r="193" spans="1:13" x14ac:dyDescent="0.25">
      <c r="A193" s="64" t="s">
        <v>307</v>
      </c>
      <c r="B193" s="64" t="s">
        <v>35</v>
      </c>
      <c r="C193" s="65" t="s">
        <v>223</v>
      </c>
      <c r="D193" s="66">
        <v>0</v>
      </c>
      <c r="E193" s="66">
        <v>3518000</v>
      </c>
      <c r="F193" s="66">
        <v>3518000</v>
      </c>
      <c r="G193" s="66">
        <v>3500000</v>
      </c>
      <c r="H193" s="66">
        <v>0</v>
      </c>
      <c r="I193" s="66">
        <v>0</v>
      </c>
      <c r="J193" s="66">
        <v>0</v>
      </c>
      <c r="K193" s="66">
        <v>18000</v>
      </c>
      <c r="L193" s="66">
        <v>3518000</v>
      </c>
      <c r="M193" s="66">
        <v>0</v>
      </c>
    </row>
    <row r="194" spans="1:13" x14ac:dyDescent="0.25">
      <c r="A194" s="64" t="s">
        <v>308</v>
      </c>
      <c r="B194" s="64" t="s">
        <v>35</v>
      </c>
      <c r="C194" s="65" t="s">
        <v>309</v>
      </c>
      <c r="D194" s="66">
        <v>0</v>
      </c>
      <c r="E194" s="66">
        <v>0</v>
      </c>
      <c r="F194" s="66">
        <v>0</v>
      </c>
      <c r="G194" s="66">
        <v>0</v>
      </c>
      <c r="H194" s="66">
        <v>0</v>
      </c>
      <c r="I194" s="66">
        <v>0</v>
      </c>
      <c r="J194" s="66">
        <v>0</v>
      </c>
      <c r="K194" s="66">
        <v>0</v>
      </c>
      <c r="L194" s="66">
        <v>0</v>
      </c>
      <c r="M194" s="66">
        <v>0</v>
      </c>
    </row>
    <row r="195" spans="1:13" x14ac:dyDescent="0.25">
      <c r="A195" s="61" t="s">
        <v>310</v>
      </c>
      <c r="B195"/>
      <c r="C195" s="62" t="s">
        <v>311</v>
      </c>
      <c r="D195" s="63">
        <v>0</v>
      </c>
      <c r="E195" s="63">
        <v>72945000</v>
      </c>
      <c r="F195" s="63">
        <v>72945000</v>
      </c>
      <c r="G195" s="63">
        <v>72790120</v>
      </c>
      <c r="H195" s="63">
        <v>11262650</v>
      </c>
      <c r="I195" s="63">
        <v>1112650</v>
      </c>
      <c r="J195" s="63">
        <v>1112650</v>
      </c>
      <c r="K195" s="63">
        <v>154880</v>
      </c>
      <c r="L195" s="63">
        <v>61682350</v>
      </c>
      <c r="M195" s="63">
        <v>0</v>
      </c>
    </row>
    <row r="196" spans="1:13" x14ac:dyDescent="0.25">
      <c r="A196" s="64" t="s">
        <v>312</v>
      </c>
      <c r="B196" s="64" t="s">
        <v>35</v>
      </c>
      <c r="C196" s="65" t="s">
        <v>313</v>
      </c>
      <c r="D196" s="66">
        <v>0</v>
      </c>
      <c r="E196" s="66">
        <v>2245000</v>
      </c>
      <c r="F196" s="66">
        <v>2245000</v>
      </c>
      <c r="G196" s="66">
        <v>2140120</v>
      </c>
      <c r="H196" s="66">
        <v>1112650</v>
      </c>
      <c r="I196" s="66">
        <v>1112650</v>
      </c>
      <c r="J196" s="66">
        <v>1112650</v>
      </c>
      <c r="K196" s="66">
        <v>104880</v>
      </c>
      <c r="L196" s="66">
        <v>1132350</v>
      </c>
      <c r="M196" s="66">
        <v>0</v>
      </c>
    </row>
    <row r="197" spans="1:13" x14ac:dyDescent="0.25">
      <c r="A197" s="64" t="s">
        <v>314</v>
      </c>
      <c r="B197" s="64" t="s">
        <v>123</v>
      </c>
      <c r="C197" s="65" t="s">
        <v>315</v>
      </c>
      <c r="D197" s="66">
        <v>0</v>
      </c>
      <c r="E197" s="66">
        <v>50000000</v>
      </c>
      <c r="F197" s="66">
        <v>50000000</v>
      </c>
      <c r="G197" s="66">
        <v>50000000</v>
      </c>
      <c r="H197" s="66">
        <v>0</v>
      </c>
      <c r="I197" s="66">
        <v>0</v>
      </c>
      <c r="J197" s="66">
        <v>0</v>
      </c>
      <c r="K197" s="66">
        <v>0</v>
      </c>
      <c r="L197" s="66">
        <v>50000000</v>
      </c>
      <c r="M197" s="66">
        <v>0</v>
      </c>
    </row>
    <row r="198" spans="1:13" x14ac:dyDescent="0.25">
      <c r="A198" s="64" t="s">
        <v>314</v>
      </c>
      <c r="B198" s="64" t="s">
        <v>35</v>
      </c>
      <c r="C198" s="65" t="s">
        <v>315</v>
      </c>
      <c r="D198" s="66">
        <v>0</v>
      </c>
      <c r="E198" s="66">
        <v>20700000</v>
      </c>
      <c r="F198" s="66">
        <v>20700000</v>
      </c>
      <c r="G198" s="66">
        <v>20650000</v>
      </c>
      <c r="H198" s="66">
        <v>10150000</v>
      </c>
      <c r="I198" s="66">
        <v>0</v>
      </c>
      <c r="J198" s="66">
        <v>0</v>
      </c>
      <c r="K198" s="66">
        <v>50000</v>
      </c>
      <c r="L198" s="66">
        <v>10550000</v>
      </c>
      <c r="M198" s="66">
        <v>0</v>
      </c>
    </row>
    <row r="199" spans="1:13" x14ac:dyDescent="0.25">
      <c r="A199" s="61" t="s">
        <v>316</v>
      </c>
      <c r="B199"/>
      <c r="C199" s="62" t="s">
        <v>317</v>
      </c>
      <c r="D199" s="63">
        <v>0</v>
      </c>
      <c r="E199" s="63">
        <v>9923000</v>
      </c>
      <c r="F199" s="63">
        <v>9923000</v>
      </c>
      <c r="G199" s="63">
        <v>9829000</v>
      </c>
      <c r="H199" s="63">
        <v>0</v>
      </c>
      <c r="I199" s="63">
        <v>0</v>
      </c>
      <c r="J199" s="63">
        <v>0</v>
      </c>
      <c r="K199" s="63">
        <v>94000</v>
      </c>
      <c r="L199" s="63">
        <v>9923000</v>
      </c>
      <c r="M199" s="63">
        <v>0</v>
      </c>
    </row>
    <row r="200" spans="1:13" x14ac:dyDescent="0.25">
      <c r="A200" s="64" t="s">
        <v>318</v>
      </c>
      <c r="B200" s="64" t="s">
        <v>35</v>
      </c>
      <c r="C200" s="65" t="s">
        <v>319</v>
      </c>
      <c r="D200" s="66">
        <v>0</v>
      </c>
      <c r="E200" s="66">
        <v>4616000</v>
      </c>
      <c r="F200" s="66">
        <v>4616000</v>
      </c>
      <c r="G200" s="66">
        <v>4610000</v>
      </c>
      <c r="H200" s="66">
        <v>0</v>
      </c>
      <c r="I200" s="66">
        <v>0</v>
      </c>
      <c r="J200" s="66">
        <v>0</v>
      </c>
      <c r="K200" s="66">
        <v>6000</v>
      </c>
      <c r="L200" s="66">
        <v>4616000</v>
      </c>
      <c r="M200" s="66">
        <v>0</v>
      </c>
    </row>
    <row r="201" spans="1:13" x14ac:dyDescent="0.25">
      <c r="A201" s="64" t="s">
        <v>320</v>
      </c>
      <c r="B201" s="64" t="s">
        <v>35</v>
      </c>
      <c r="C201" s="65" t="s">
        <v>321</v>
      </c>
      <c r="D201" s="66">
        <v>0</v>
      </c>
      <c r="E201" s="66">
        <v>2319000</v>
      </c>
      <c r="F201" s="66">
        <v>2319000</v>
      </c>
      <c r="G201" s="66">
        <v>2319000</v>
      </c>
      <c r="H201" s="66">
        <v>0</v>
      </c>
      <c r="I201" s="66">
        <v>0</v>
      </c>
      <c r="J201" s="66">
        <v>0</v>
      </c>
      <c r="K201" s="66">
        <v>0</v>
      </c>
      <c r="L201" s="66">
        <v>2319000</v>
      </c>
      <c r="M201" s="66">
        <v>0</v>
      </c>
    </row>
    <row r="202" spans="1:13" ht="16.8" x14ac:dyDescent="0.25">
      <c r="A202" s="64" t="s">
        <v>322</v>
      </c>
      <c r="B202" s="64" t="s">
        <v>35</v>
      </c>
      <c r="C202" s="65" t="s">
        <v>323</v>
      </c>
      <c r="D202" s="66">
        <v>0</v>
      </c>
      <c r="E202" s="66">
        <v>2988000</v>
      </c>
      <c r="F202" s="66">
        <v>2988000</v>
      </c>
      <c r="G202" s="66">
        <v>2900000</v>
      </c>
      <c r="H202" s="66">
        <v>0</v>
      </c>
      <c r="I202" s="66">
        <v>0</v>
      </c>
      <c r="J202" s="66">
        <v>0</v>
      </c>
      <c r="K202" s="66">
        <v>88000</v>
      </c>
      <c r="L202" s="66">
        <v>2988000</v>
      </c>
      <c r="M202" s="66">
        <v>0</v>
      </c>
    </row>
    <row r="203" spans="1:13" x14ac:dyDescent="0.25">
      <c r="A203" s="61" t="s">
        <v>324</v>
      </c>
      <c r="B203"/>
      <c r="C203" s="62" t="s">
        <v>233</v>
      </c>
      <c r="D203" s="63">
        <v>30000000</v>
      </c>
      <c r="E203" s="63">
        <v>20567000</v>
      </c>
      <c r="F203" s="63">
        <v>50567000</v>
      </c>
      <c r="G203" s="63">
        <v>50433000</v>
      </c>
      <c r="H203" s="63">
        <v>42066000</v>
      </c>
      <c r="I203" s="63">
        <v>33345744</v>
      </c>
      <c r="J203" s="63">
        <v>33345744</v>
      </c>
      <c r="K203" s="63">
        <v>134000</v>
      </c>
      <c r="L203" s="63">
        <v>8501000</v>
      </c>
      <c r="M203" s="63">
        <v>0</v>
      </c>
    </row>
    <row r="204" spans="1:13" x14ac:dyDescent="0.25">
      <c r="A204" s="64" t="s">
        <v>325</v>
      </c>
      <c r="B204" s="64" t="s">
        <v>35</v>
      </c>
      <c r="C204" s="65" t="s">
        <v>326</v>
      </c>
      <c r="D204" s="66">
        <v>30000000</v>
      </c>
      <c r="E204" s="66">
        <v>20567000</v>
      </c>
      <c r="F204" s="66">
        <v>50567000</v>
      </c>
      <c r="G204" s="66">
        <v>50433000</v>
      </c>
      <c r="H204" s="66">
        <v>42066000</v>
      </c>
      <c r="I204" s="66">
        <v>33345744</v>
      </c>
      <c r="J204" s="66">
        <v>33345744</v>
      </c>
      <c r="K204" s="66">
        <v>134000</v>
      </c>
      <c r="L204" s="66">
        <v>8501000</v>
      </c>
      <c r="M204" s="66">
        <v>0</v>
      </c>
    </row>
    <row r="205" spans="1:13" x14ac:dyDescent="0.25">
      <c r="A205" s="61" t="s">
        <v>327</v>
      </c>
      <c r="B205"/>
      <c r="C205" s="62" t="s">
        <v>328</v>
      </c>
      <c r="D205" s="63">
        <v>2796059820</v>
      </c>
      <c r="E205" s="63">
        <v>1017775077</v>
      </c>
      <c r="F205" s="63">
        <v>3813834897</v>
      </c>
      <c r="G205" s="63">
        <v>3756637667</v>
      </c>
      <c r="H205" s="63">
        <v>3320434273.3099999</v>
      </c>
      <c r="I205" s="63">
        <v>2359637085.8200002</v>
      </c>
      <c r="J205" s="63">
        <v>2358965085.8200002</v>
      </c>
      <c r="K205" s="63">
        <v>57197230</v>
      </c>
      <c r="L205" s="63">
        <v>493400623.69</v>
      </c>
      <c r="M205" s="63">
        <v>672000</v>
      </c>
    </row>
    <row r="206" spans="1:13" ht="16.8" x14ac:dyDescent="0.25">
      <c r="A206" s="61" t="s">
        <v>329</v>
      </c>
      <c r="B206"/>
      <c r="C206" s="62" t="s">
        <v>330</v>
      </c>
      <c r="D206" s="63">
        <v>200180000</v>
      </c>
      <c r="E206" s="63">
        <v>111927605</v>
      </c>
      <c r="F206" s="63">
        <v>312107605</v>
      </c>
      <c r="G206" s="63">
        <v>308187125</v>
      </c>
      <c r="H206" s="63">
        <v>243288403</v>
      </c>
      <c r="I206" s="63">
        <v>102874351.05</v>
      </c>
      <c r="J206" s="63">
        <v>102874351.05</v>
      </c>
      <c r="K206" s="63">
        <v>3920480</v>
      </c>
      <c r="L206" s="63">
        <v>68819202</v>
      </c>
      <c r="M206" s="63">
        <v>0</v>
      </c>
    </row>
    <row r="207" spans="1:13" x14ac:dyDescent="0.25">
      <c r="A207" s="61" t="s">
        <v>331</v>
      </c>
      <c r="B207"/>
      <c r="C207" s="62" t="s">
        <v>332</v>
      </c>
      <c r="D207" s="63">
        <v>0</v>
      </c>
      <c r="E207" s="63">
        <v>35000000</v>
      </c>
      <c r="F207" s="63">
        <v>35000000</v>
      </c>
      <c r="G207" s="63">
        <v>35000000</v>
      </c>
      <c r="H207" s="63">
        <v>0</v>
      </c>
      <c r="I207" s="63">
        <v>0</v>
      </c>
      <c r="J207" s="63">
        <v>0</v>
      </c>
      <c r="K207" s="63">
        <v>0</v>
      </c>
      <c r="L207" s="63">
        <v>35000000</v>
      </c>
      <c r="M207" s="63">
        <v>0</v>
      </c>
    </row>
    <row r="208" spans="1:13" x14ac:dyDescent="0.25">
      <c r="A208" s="64" t="s">
        <v>333</v>
      </c>
      <c r="B208" s="64" t="s">
        <v>35</v>
      </c>
      <c r="C208" s="65" t="s">
        <v>334</v>
      </c>
      <c r="D208" s="66">
        <v>0</v>
      </c>
      <c r="E208" s="66">
        <v>35000000</v>
      </c>
      <c r="F208" s="66">
        <v>35000000</v>
      </c>
      <c r="G208" s="66">
        <v>35000000</v>
      </c>
      <c r="H208" s="66">
        <v>0</v>
      </c>
      <c r="I208" s="66">
        <v>0</v>
      </c>
      <c r="J208" s="66">
        <v>0</v>
      </c>
      <c r="K208" s="66">
        <v>0</v>
      </c>
      <c r="L208" s="66">
        <v>35000000</v>
      </c>
      <c r="M208" s="66">
        <v>0</v>
      </c>
    </row>
    <row r="209" spans="1:13" x14ac:dyDescent="0.25">
      <c r="A209" s="64" t="s">
        <v>335</v>
      </c>
      <c r="B209" s="64" t="s">
        <v>35</v>
      </c>
      <c r="C209" s="65" t="s">
        <v>336</v>
      </c>
      <c r="D209" s="66">
        <v>20000000</v>
      </c>
      <c r="E209" s="66">
        <v>24927605</v>
      </c>
      <c r="F209" s="66">
        <v>44927605</v>
      </c>
      <c r="G209" s="66">
        <v>43007605</v>
      </c>
      <c r="H209" s="66">
        <v>14923633</v>
      </c>
      <c r="I209" s="66">
        <v>14900528.449999999</v>
      </c>
      <c r="J209" s="66">
        <v>14900528.449999999</v>
      </c>
      <c r="K209" s="66">
        <v>1920000</v>
      </c>
      <c r="L209" s="66">
        <v>30003972</v>
      </c>
      <c r="M209" s="66">
        <v>0</v>
      </c>
    </row>
    <row r="210" spans="1:13" x14ac:dyDescent="0.25">
      <c r="A210" s="64" t="s">
        <v>337</v>
      </c>
      <c r="B210" s="64" t="s">
        <v>35</v>
      </c>
      <c r="C210" s="65" t="s">
        <v>338</v>
      </c>
      <c r="D210" s="66">
        <v>73130000</v>
      </c>
      <c r="E210" s="66">
        <v>48000000</v>
      </c>
      <c r="F210" s="66">
        <v>121130000</v>
      </c>
      <c r="G210" s="66">
        <v>121129520</v>
      </c>
      <c r="H210" s="66">
        <v>119314770</v>
      </c>
      <c r="I210" s="66">
        <v>10106607</v>
      </c>
      <c r="J210" s="66">
        <v>10106607</v>
      </c>
      <c r="K210" s="66">
        <v>480</v>
      </c>
      <c r="L210" s="66">
        <v>1815230</v>
      </c>
      <c r="M210" s="66">
        <v>0</v>
      </c>
    </row>
    <row r="211" spans="1:13" x14ac:dyDescent="0.25">
      <c r="A211" s="61" t="s">
        <v>339</v>
      </c>
      <c r="B211"/>
      <c r="C211" s="62" t="s">
        <v>340</v>
      </c>
      <c r="D211" s="63">
        <v>107050000</v>
      </c>
      <c r="E211" s="63">
        <v>4000000</v>
      </c>
      <c r="F211" s="63">
        <v>111050000</v>
      </c>
      <c r="G211" s="63">
        <v>109050000</v>
      </c>
      <c r="H211" s="63">
        <v>109050000</v>
      </c>
      <c r="I211" s="63">
        <v>77867215.599999994</v>
      </c>
      <c r="J211" s="63">
        <v>77867215.599999994</v>
      </c>
      <c r="K211" s="63">
        <v>2000000</v>
      </c>
      <c r="L211" s="63">
        <v>2000000</v>
      </c>
      <c r="M211" s="63">
        <v>0</v>
      </c>
    </row>
    <row r="212" spans="1:13" x14ac:dyDescent="0.25">
      <c r="A212" s="64" t="s">
        <v>341</v>
      </c>
      <c r="B212" s="64" t="s">
        <v>35</v>
      </c>
      <c r="C212" s="65" t="s">
        <v>342</v>
      </c>
      <c r="D212" s="66">
        <v>107050000</v>
      </c>
      <c r="E212" s="66">
        <v>4000000</v>
      </c>
      <c r="F212" s="66">
        <v>111050000</v>
      </c>
      <c r="G212" s="66">
        <v>109050000</v>
      </c>
      <c r="H212" s="66">
        <v>109050000</v>
      </c>
      <c r="I212" s="66">
        <v>77867215.599999994</v>
      </c>
      <c r="J212" s="66">
        <v>77867215.599999994</v>
      </c>
      <c r="K212" s="66">
        <v>2000000</v>
      </c>
      <c r="L212" s="66">
        <v>2000000</v>
      </c>
      <c r="M212" s="66">
        <v>0</v>
      </c>
    </row>
    <row r="213" spans="1:13" ht="16.8" x14ac:dyDescent="0.25">
      <c r="A213" s="61" t="s">
        <v>343</v>
      </c>
      <c r="B213"/>
      <c r="C213" s="62" t="s">
        <v>344</v>
      </c>
      <c r="D213" s="63">
        <v>334730820</v>
      </c>
      <c r="E213" s="63">
        <v>-43914050</v>
      </c>
      <c r="F213" s="63">
        <v>290816770</v>
      </c>
      <c r="G213" s="63">
        <v>282678008</v>
      </c>
      <c r="H213" s="63">
        <v>261412742.31</v>
      </c>
      <c r="I213" s="63">
        <v>216495084.22999999</v>
      </c>
      <c r="J213" s="63">
        <v>216495084.22999999</v>
      </c>
      <c r="K213" s="63">
        <v>8138762</v>
      </c>
      <c r="L213" s="63">
        <v>29404027.690000001</v>
      </c>
      <c r="M213" s="63">
        <v>0</v>
      </c>
    </row>
    <row r="214" spans="1:13" x14ac:dyDescent="0.25">
      <c r="A214" s="61" t="s">
        <v>345</v>
      </c>
      <c r="B214"/>
      <c r="C214" s="62" t="s">
        <v>346</v>
      </c>
      <c r="D214" s="63">
        <v>249730820</v>
      </c>
      <c r="E214" s="63">
        <v>-53798000</v>
      </c>
      <c r="F214" s="63">
        <v>195932820</v>
      </c>
      <c r="G214" s="63">
        <v>187794190</v>
      </c>
      <c r="H214" s="63">
        <v>166528924.31</v>
      </c>
      <c r="I214" s="63">
        <v>154269516.5</v>
      </c>
      <c r="J214" s="63">
        <v>154269516.5</v>
      </c>
      <c r="K214" s="63">
        <v>8138630</v>
      </c>
      <c r="L214" s="63">
        <v>29403895.690000001</v>
      </c>
      <c r="M214" s="63">
        <v>0</v>
      </c>
    </row>
    <row r="215" spans="1:13" ht="16.8" x14ac:dyDescent="0.25">
      <c r="A215" s="61" t="s">
        <v>347</v>
      </c>
      <c r="B215"/>
      <c r="C215" s="62" t="s">
        <v>348</v>
      </c>
      <c r="D215" s="63">
        <v>40000000</v>
      </c>
      <c r="E215" s="63">
        <v>34200000</v>
      </c>
      <c r="F215" s="63">
        <v>74200000</v>
      </c>
      <c r="G215" s="63">
        <v>74200000</v>
      </c>
      <c r="H215" s="63">
        <v>53284382.310000002</v>
      </c>
      <c r="I215" s="63">
        <v>53284382.310000002</v>
      </c>
      <c r="J215" s="63">
        <v>53284382.310000002</v>
      </c>
      <c r="K215" s="63">
        <v>0</v>
      </c>
      <c r="L215" s="63">
        <v>20915617.690000001</v>
      </c>
      <c r="M215" s="63">
        <v>0</v>
      </c>
    </row>
    <row r="216" spans="1:13" ht="16.8" x14ac:dyDescent="0.25">
      <c r="A216" s="64" t="s">
        <v>349</v>
      </c>
      <c r="B216" s="64" t="s">
        <v>35</v>
      </c>
      <c r="C216" s="65" t="s">
        <v>348</v>
      </c>
      <c r="D216" s="66">
        <v>40000000</v>
      </c>
      <c r="E216" s="66">
        <v>34200000</v>
      </c>
      <c r="F216" s="66">
        <v>74200000</v>
      </c>
      <c r="G216" s="66">
        <v>74200000</v>
      </c>
      <c r="H216" s="66">
        <v>53284382.310000002</v>
      </c>
      <c r="I216" s="66">
        <v>53284382.310000002</v>
      </c>
      <c r="J216" s="66">
        <v>53284382.310000002</v>
      </c>
      <c r="K216" s="66">
        <v>0</v>
      </c>
      <c r="L216" s="66">
        <v>20915617.690000001</v>
      </c>
      <c r="M216" s="66">
        <v>0</v>
      </c>
    </row>
    <row r="217" spans="1:13" ht="16.8" x14ac:dyDescent="0.25">
      <c r="A217" s="61" t="s">
        <v>350</v>
      </c>
      <c r="B217"/>
      <c r="C217" s="62" t="s">
        <v>351</v>
      </c>
      <c r="D217" s="63">
        <v>209730820</v>
      </c>
      <c r="E217" s="63">
        <v>-87998000</v>
      </c>
      <c r="F217" s="63">
        <v>121732820</v>
      </c>
      <c r="G217" s="63">
        <v>113594190</v>
      </c>
      <c r="H217" s="63">
        <v>113244542</v>
      </c>
      <c r="I217" s="63">
        <v>100985134.19</v>
      </c>
      <c r="J217" s="63">
        <v>100985134.19</v>
      </c>
      <c r="K217" s="63">
        <v>8138630</v>
      </c>
      <c r="L217" s="63">
        <v>8488278</v>
      </c>
      <c r="M217" s="63">
        <v>0</v>
      </c>
    </row>
    <row r="218" spans="1:13" x14ac:dyDescent="0.25">
      <c r="A218" s="64" t="s">
        <v>352</v>
      </c>
      <c r="B218" s="64" t="s">
        <v>35</v>
      </c>
      <c r="C218" s="65" t="s">
        <v>353</v>
      </c>
      <c r="D218" s="66">
        <v>0</v>
      </c>
      <c r="E218" s="66">
        <v>12000000</v>
      </c>
      <c r="F218" s="66">
        <v>12000000</v>
      </c>
      <c r="G218" s="66">
        <v>11952000</v>
      </c>
      <c r="H218" s="66">
        <v>11952000</v>
      </c>
      <c r="I218" s="66">
        <v>6315000</v>
      </c>
      <c r="J218" s="66">
        <v>6315000</v>
      </c>
      <c r="K218" s="66">
        <v>48000</v>
      </c>
      <c r="L218" s="66">
        <v>48000</v>
      </c>
      <c r="M218" s="66">
        <v>0</v>
      </c>
    </row>
    <row r="219" spans="1:13" ht="16.8" x14ac:dyDescent="0.25">
      <c r="A219" s="61" t="s">
        <v>354</v>
      </c>
      <c r="B219"/>
      <c r="C219" s="62" t="s">
        <v>355</v>
      </c>
      <c r="D219" s="63">
        <v>209730820</v>
      </c>
      <c r="E219" s="63">
        <v>-99998000</v>
      </c>
      <c r="F219" s="63">
        <v>109732820</v>
      </c>
      <c r="G219" s="63">
        <v>101642190</v>
      </c>
      <c r="H219" s="63">
        <v>101292542</v>
      </c>
      <c r="I219" s="63">
        <v>94670134.189999998</v>
      </c>
      <c r="J219" s="63">
        <v>94670134.189999998</v>
      </c>
      <c r="K219" s="63">
        <v>8090630</v>
      </c>
      <c r="L219" s="63">
        <v>8440278</v>
      </c>
      <c r="M219" s="63">
        <v>0</v>
      </c>
    </row>
    <row r="220" spans="1:13" x14ac:dyDescent="0.25">
      <c r="A220" s="64" t="s">
        <v>356</v>
      </c>
      <c r="B220" s="64" t="s">
        <v>35</v>
      </c>
      <c r="C220" s="65" t="s">
        <v>357</v>
      </c>
      <c r="D220" s="66">
        <v>5000000</v>
      </c>
      <c r="E220" s="66">
        <v>0</v>
      </c>
      <c r="F220" s="66">
        <v>5000000</v>
      </c>
      <c r="G220" s="66">
        <v>20000</v>
      </c>
      <c r="H220" s="66">
        <v>20000</v>
      </c>
      <c r="I220" s="66">
        <v>0</v>
      </c>
      <c r="J220" s="66">
        <v>0</v>
      </c>
      <c r="K220" s="66">
        <v>4980000</v>
      </c>
      <c r="L220" s="66">
        <v>4980000</v>
      </c>
      <c r="M220" s="66">
        <v>0</v>
      </c>
    </row>
    <row r="221" spans="1:13" x14ac:dyDescent="0.25">
      <c r="A221" s="64" t="s">
        <v>358</v>
      </c>
      <c r="B221" s="64" t="s">
        <v>35</v>
      </c>
      <c r="C221" s="65" t="s">
        <v>359</v>
      </c>
      <c r="D221" s="66">
        <v>23000000</v>
      </c>
      <c r="E221" s="66">
        <v>-16160000</v>
      </c>
      <c r="F221" s="66">
        <v>6840000</v>
      </c>
      <c r="G221" s="66">
        <v>6838816</v>
      </c>
      <c r="H221" s="66">
        <v>6828472</v>
      </c>
      <c r="I221" s="66">
        <v>1653403.26</v>
      </c>
      <c r="J221" s="66">
        <v>1653403.26</v>
      </c>
      <c r="K221" s="66">
        <v>1184</v>
      </c>
      <c r="L221" s="66">
        <v>11528</v>
      </c>
      <c r="M221" s="66">
        <v>0</v>
      </c>
    </row>
    <row r="222" spans="1:13" x14ac:dyDescent="0.25">
      <c r="A222" s="64" t="s">
        <v>360</v>
      </c>
      <c r="B222" s="64" t="s">
        <v>35</v>
      </c>
      <c r="C222" s="65" t="s">
        <v>361</v>
      </c>
      <c r="D222" s="66">
        <v>17000000</v>
      </c>
      <c r="E222" s="66">
        <v>0</v>
      </c>
      <c r="F222" s="66">
        <v>17000000</v>
      </c>
      <c r="G222" s="66">
        <v>13891645</v>
      </c>
      <c r="H222" s="66">
        <v>13891645</v>
      </c>
      <c r="I222" s="66">
        <v>13121813.6</v>
      </c>
      <c r="J222" s="66">
        <v>13121813.6</v>
      </c>
      <c r="K222" s="66">
        <v>3108355</v>
      </c>
      <c r="L222" s="66">
        <v>3108355</v>
      </c>
      <c r="M222" s="66">
        <v>0</v>
      </c>
    </row>
    <row r="223" spans="1:13" x14ac:dyDescent="0.25">
      <c r="A223" s="64" t="s">
        <v>362</v>
      </c>
      <c r="B223" s="64" t="s">
        <v>35</v>
      </c>
      <c r="C223" s="65" t="s">
        <v>363</v>
      </c>
      <c r="D223" s="66">
        <v>164730820</v>
      </c>
      <c r="E223" s="66">
        <v>-83838000</v>
      </c>
      <c r="F223" s="66">
        <v>80892820</v>
      </c>
      <c r="G223" s="66">
        <v>80891729</v>
      </c>
      <c r="H223" s="66">
        <v>80552425</v>
      </c>
      <c r="I223" s="66">
        <v>79894917.329999998</v>
      </c>
      <c r="J223" s="66">
        <v>79894917.329999998</v>
      </c>
      <c r="K223" s="66">
        <v>1091</v>
      </c>
      <c r="L223" s="66">
        <v>340395</v>
      </c>
      <c r="M223" s="66">
        <v>0</v>
      </c>
    </row>
    <row r="224" spans="1:13" x14ac:dyDescent="0.25">
      <c r="A224" s="61" t="s">
        <v>364</v>
      </c>
      <c r="B224"/>
      <c r="C224" s="62" t="s">
        <v>365</v>
      </c>
      <c r="D224" s="63">
        <v>85000000</v>
      </c>
      <c r="E224" s="63">
        <v>9883950</v>
      </c>
      <c r="F224" s="63">
        <v>94883950</v>
      </c>
      <c r="G224" s="63">
        <v>94883818</v>
      </c>
      <c r="H224" s="63">
        <v>94883818</v>
      </c>
      <c r="I224" s="63">
        <v>62225567.729999997</v>
      </c>
      <c r="J224" s="63">
        <v>62225567.729999997</v>
      </c>
      <c r="K224" s="63">
        <v>132</v>
      </c>
      <c r="L224" s="63">
        <v>132</v>
      </c>
      <c r="M224" s="63">
        <v>0</v>
      </c>
    </row>
    <row r="225" spans="1:13" x14ac:dyDescent="0.25">
      <c r="A225" s="61" t="s">
        <v>366</v>
      </c>
      <c r="B225"/>
      <c r="C225" s="62" t="s">
        <v>367</v>
      </c>
      <c r="D225" s="63">
        <v>85000000</v>
      </c>
      <c r="E225" s="63">
        <v>9883950</v>
      </c>
      <c r="F225" s="63">
        <v>94883950</v>
      </c>
      <c r="G225" s="63">
        <v>94883818</v>
      </c>
      <c r="H225" s="63">
        <v>94883818</v>
      </c>
      <c r="I225" s="63">
        <v>62225567.729999997</v>
      </c>
      <c r="J225" s="63">
        <v>62225567.729999997</v>
      </c>
      <c r="K225" s="63">
        <v>132</v>
      </c>
      <c r="L225" s="63">
        <v>132</v>
      </c>
      <c r="M225" s="63">
        <v>0</v>
      </c>
    </row>
    <row r="226" spans="1:13" ht="16.8" x14ac:dyDescent="0.25">
      <c r="A226" s="64" t="s">
        <v>368</v>
      </c>
      <c r="B226" s="64" t="s">
        <v>35</v>
      </c>
      <c r="C226" s="65" t="s">
        <v>369</v>
      </c>
      <c r="D226" s="66">
        <v>85000000</v>
      </c>
      <c r="E226" s="66">
        <v>9883950</v>
      </c>
      <c r="F226" s="66">
        <v>94883950</v>
      </c>
      <c r="G226" s="66">
        <v>94883818</v>
      </c>
      <c r="H226" s="66">
        <v>94883818</v>
      </c>
      <c r="I226" s="66">
        <v>62225567.729999997</v>
      </c>
      <c r="J226" s="66">
        <v>62225567.729999997</v>
      </c>
      <c r="K226" s="66">
        <v>132</v>
      </c>
      <c r="L226" s="66">
        <v>132</v>
      </c>
      <c r="M226" s="66">
        <v>0</v>
      </c>
    </row>
    <row r="227" spans="1:13" x14ac:dyDescent="0.25">
      <c r="A227" s="61" t="s">
        <v>370</v>
      </c>
      <c r="B227"/>
      <c r="C227" s="62" t="s">
        <v>371</v>
      </c>
      <c r="D227" s="63">
        <v>2062749000</v>
      </c>
      <c r="E227" s="63">
        <v>842161522</v>
      </c>
      <c r="F227" s="63">
        <v>2904910522</v>
      </c>
      <c r="G227" s="63">
        <v>2865108360</v>
      </c>
      <c r="H227" s="63">
        <v>2632560062</v>
      </c>
      <c r="I227" s="63">
        <v>1941630687.1500001</v>
      </c>
      <c r="J227" s="63">
        <v>1940958687.1500001</v>
      </c>
      <c r="K227" s="63">
        <v>39802162</v>
      </c>
      <c r="L227" s="63">
        <v>272350460</v>
      </c>
      <c r="M227" s="63">
        <v>672000</v>
      </c>
    </row>
    <row r="228" spans="1:13" x14ac:dyDescent="0.25">
      <c r="A228" s="61" t="s">
        <v>372</v>
      </c>
      <c r="B228"/>
      <c r="C228" s="62" t="s">
        <v>373</v>
      </c>
      <c r="D228" s="63">
        <v>236000000</v>
      </c>
      <c r="E228" s="63">
        <v>192928975</v>
      </c>
      <c r="F228" s="63">
        <v>428928975</v>
      </c>
      <c r="G228" s="63">
        <v>428862229</v>
      </c>
      <c r="H228" s="63">
        <v>427328896</v>
      </c>
      <c r="I228" s="63">
        <v>297051010.63</v>
      </c>
      <c r="J228" s="63">
        <v>297051010.63</v>
      </c>
      <c r="K228" s="63">
        <v>66746</v>
      </c>
      <c r="L228" s="63">
        <v>1600079</v>
      </c>
      <c r="M228" s="63">
        <v>0</v>
      </c>
    </row>
    <row r="229" spans="1:13" x14ac:dyDescent="0.25">
      <c r="A229" s="64" t="s">
        <v>374</v>
      </c>
      <c r="B229" s="64" t="s">
        <v>35</v>
      </c>
      <c r="C229" s="65" t="s">
        <v>375</v>
      </c>
      <c r="D229" s="66">
        <v>90000000</v>
      </c>
      <c r="E229" s="66">
        <v>170358975</v>
      </c>
      <c r="F229" s="66">
        <v>260358975</v>
      </c>
      <c r="G229" s="66">
        <v>260292667</v>
      </c>
      <c r="H229" s="66">
        <v>258759334</v>
      </c>
      <c r="I229" s="66">
        <v>198126000</v>
      </c>
      <c r="J229" s="66">
        <v>198126000</v>
      </c>
      <c r="K229" s="66">
        <v>66308</v>
      </c>
      <c r="L229" s="66">
        <v>1599641</v>
      </c>
      <c r="M229" s="66">
        <v>0</v>
      </c>
    </row>
    <row r="230" spans="1:13" x14ac:dyDescent="0.25">
      <c r="A230" s="64" t="s">
        <v>376</v>
      </c>
      <c r="B230" s="64" t="s">
        <v>35</v>
      </c>
      <c r="C230" s="65" t="s">
        <v>377</v>
      </c>
      <c r="D230" s="66">
        <v>146000000</v>
      </c>
      <c r="E230" s="66">
        <v>22570000</v>
      </c>
      <c r="F230" s="66">
        <v>168570000</v>
      </c>
      <c r="G230" s="66">
        <v>168569562</v>
      </c>
      <c r="H230" s="66">
        <v>168569562</v>
      </c>
      <c r="I230" s="66">
        <v>98925010.629999995</v>
      </c>
      <c r="J230" s="66">
        <v>98925010.629999995</v>
      </c>
      <c r="K230" s="66">
        <v>438</v>
      </c>
      <c r="L230" s="66">
        <v>438</v>
      </c>
      <c r="M230" s="66">
        <v>0</v>
      </c>
    </row>
    <row r="231" spans="1:13" x14ac:dyDescent="0.25">
      <c r="A231" s="61" t="s">
        <v>378</v>
      </c>
      <c r="B231"/>
      <c r="C231" s="62" t="s">
        <v>379</v>
      </c>
      <c r="D231" s="63">
        <v>416587000</v>
      </c>
      <c r="E231" s="63">
        <v>497172261</v>
      </c>
      <c r="F231" s="63">
        <v>913759261</v>
      </c>
      <c r="G231" s="63">
        <v>881855051</v>
      </c>
      <c r="H231" s="63">
        <v>669065086</v>
      </c>
      <c r="I231" s="63">
        <v>486624814.47000003</v>
      </c>
      <c r="J231" s="63">
        <v>485952814.47000003</v>
      </c>
      <c r="K231" s="63">
        <v>31904210</v>
      </c>
      <c r="L231" s="63">
        <v>244694175</v>
      </c>
      <c r="M231" s="63">
        <v>672000</v>
      </c>
    </row>
    <row r="232" spans="1:13" ht="16.8" x14ac:dyDescent="0.25">
      <c r="A232" s="61" t="s">
        <v>380</v>
      </c>
      <c r="B232"/>
      <c r="C232" s="62" t="s">
        <v>381</v>
      </c>
      <c r="D232" s="63">
        <v>30000000</v>
      </c>
      <c r="E232" s="63">
        <v>227258414</v>
      </c>
      <c r="F232" s="63">
        <v>257258414</v>
      </c>
      <c r="G232" s="63">
        <v>233878414</v>
      </c>
      <c r="H232" s="63">
        <v>26615116</v>
      </c>
      <c r="I232" s="63">
        <v>23338096.469999999</v>
      </c>
      <c r="J232" s="63">
        <v>23338096.469999999</v>
      </c>
      <c r="K232" s="63">
        <v>23380000</v>
      </c>
      <c r="L232" s="63">
        <v>230643298</v>
      </c>
      <c r="M232" s="63">
        <v>0</v>
      </c>
    </row>
    <row r="233" spans="1:13" x14ac:dyDescent="0.25">
      <c r="A233" s="64" t="s">
        <v>382</v>
      </c>
      <c r="B233" s="64" t="s">
        <v>35</v>
      </c>
      <c r="C233" s="65" t="s">
        <v>383</v>
      </c>
      <c r="D233" s="66">
        <v>20000000</v>
      </c>
      <c r="E233" s="66">
        <v>33662222</v>
      </c>
      <c r="F233" s="66">
        <v>53662222</v>
      </c>
      <c r="G233" s="66">
        <v>33742222</v>
      </c>
      <c r="H233" s="66">
        <v>20075116</v>
      </c>
      <c r="I233" s="66">
        <v>20075096.469999999</v>
      </c>
      <c r="J233" s="66">
        <v>20075096.469999999</v>
      </c>
      <c r="K233" s="66">
        <v>19920000</v>
      </c>
      <c r="L233" s="66">
        <v>33587106</v>
      </c>
      <c r="M233" s="66">
        <v>0</v>
      </c>
    </row>
    <row r="234" spans="1:13" x14ac:dyDescent="0.25">
      <c r="A234" s="64" t="s">
        <v>384</v>
      </c>
      <c r="B234" s="64" t="s">
        <v>35</v>
      </c>
      <c r="C234" s="65" t="s">
        <v>385</v>
      </c>
      <c r="D234" s="66">
        <v>10000000</v>
      </c>
      <c r="E234" s="66">
        <v>0</v>
      </c>
      <c r="F234" s="66">
        <v>10000000</v>
      </c>
      <c r="G234" s="66">
        <v>6540000</v>
      </c>
      <c r="H234" s="66">
        <v>6540000</v>
      </c>
      <c r="I234" s="66">
        <v>3263000</v>
      </c>
      <c r="J234" s="66">
        <v>3263000</v>
      </c>
      <c r="K234" s="66">
        <v>3460000</v>
      </c>
      <c r="L234" s="66">
        <v>3460000</v>
      </c>
      <c r="M234" s="66">
        <v>0</v>
      </c>
    </row>
    <row r="235" spans="1:13" x14ac:dyDescent="0.25">
      <c r="A235" s="64" t="s">
        <v>386</v>
      </c>
      <c r="B235" s="64" t="s">
        <v>123</v>
      </c>
      <c r="C235" s="65" t="s">
        <v>387</v>
      </c>
      <c r="D235" s="66">
        <v>0</v>
      </c>
      <c r="E235" s="66">
        <v>193596192</v>
      </c>
      <c r="F235" s="66">
        <v>193596192</v>
      </c>
      <c r="G235" s="66">
        <v>193596192</v>
      </c>
      <c r="H235" s="66">
        <v>0</v>
      </c>
      <c r="I235" s="66">
        <v>0</v>
      </c>
      <c r="J235" s="66">
        <v>0</v>
      </c>
      <c r="K235" s="66">
        <v>0</v>
      </c>
      <c r="L235" s="66">
        <v>193596192</v>
      </c>
      <c r="M235" s="66">
        <v>0</v>
      </c>
    </row>
    <row r="236" spans="1:13" x14ac:dyDescent="0.25">
      <c r="A236" s="64" t="s">
        <v>388</v>
      </c>
      <c r="B236" s="64" t="s">
        <v>35</v>
      </c>
      <c r="C236" s="65" t="s">
        <v>389</v>
      </c>
      <c r="D236" s="66">
        <v>23000000</v>
      </c>
      <c r="E236" s="66">
        <v>12043000</v>
      </c>
      <c r="F236" s="66">
        <v>35043000</v>
      </c>
      <c r="G236" s="66">
        <v>35042042</v>
      </c>
      <c r="H236" s="66">
        <v>35042042</v>
      </c>
      <c r="I236" s="66">
        <v>17433738</v>
      </c>
      <c r="J236" s="66">
        <v>17433738</v>
      </c>
      <c r="K236" s="66">
        <v>958</v>
      </c>
      <c r="L236" s="66">
        <v>958</v>
      </c>
      <c r="M236" s="66">
        <v>0</v>
      </c>
    </row>
    <row r="237" spans="1:13" x14ac:dyDescent="0.25">
      <c r="A237" s="64" t="s">
        <v>390</v>
      </c>
      <c r="B237" s="64" t="s">
        <v>35</v>
      </c>
      <c r="C237" s="65" t="s">
        <v>391</v>
      </c>
      <c r="D237" s="66">
        <v>20000000</v>
      </c>
      <c r="E237" s="66">
        <v>-9157000</v>
      </c>
      <c r="F237" s="66">
        <v>10843000</v>
      </c>
      <c r="G237" s="66">
        <v>5432000</v>
      </c>
      <c r="H237" s="66">
        <v>2832000</v>
      </c>
      <c r="I237" s="66">
        <v>2755976</v>
      </c>
      <c r="J237" s="66">
        <v>2755976</v>
      </c>
      <c r="K237" s="66">
        <v>5411000</v>
      </c>
      <c r="L237" s="66">
        <v>8011000</v>
      </c>
      <c r="M237" s="66">
        <v>0</v>
      </c>
    </row>
    <row r="238" spans="1:13" x14ac:dyDescent="0.25">
      <c r="A238" s="64" t="s">
        <v>392</v>
      </c>
      <c r="B238" s="64" t="s">
        <v>35</v>
      </c>
      <c r="C238" s="65" t="s">
        <v>393</v>
      </c>
      <c r="D238" s="66">
        <v>343587000</v>
      </c>
      <c r="E238" s="66">
        <v>267027847</v>
      </c>
      <c r="F238" s="66">
        <v>610614847</v>
      </c>
      <c r="G238" s="66">
        <v>607502595</v>
      </c>
      <c r="H238" s="66">
        <v>604575928</v>
      </c>
      <c r="I238" s="66">
        <v>443097004</v>
      </c>
      <c r="J238" s="66">
        <v>442425004</v>
      </c>
      <c r="K238" s="66">
        <v>3112252</v>
      </c>
      <c r="L238" s="66">
        <v>6038919</v>
      </c>
      <c r="M238" s="66">
        <v>672000</v>
      </c>
    </row>
    <row r="239" spans="1:13" x14ac:dyDescent="0.25">
      <c r="A239" s="61" t="s">
        <v>394</v>
      </c>
      <c r="B239"/>
      <c r="C239" s="62" t="s">
        <v>395</v>
      </c>
      <c r="D239" s="63">
        <v>136112000</v>
      </c>
      <c r="E239" s="63">
        <v>9000000</v>
      </c>
      <c r="F239" s="63">
        <v>145112000</v>
      </c>
      <c r="G239" s="63">
        <v>137612000</v>
      </c>
      <c r="H239" s="63">
        <v>137612000</v>
      </c>
      <c r="I239" s="63">
        <v>117621684.64</v>
      </c>
      <c r="J239" s="63">
        <v>117621684.64</v>
      </c>
      <c r="K239" s="63">
        <v>7500000</v>
      </c>
      <c r="L239" s="63">
        <v>7500000</v>
      </c>
      <c r="M239" s="63">
        <v>0</v>
      </c>
    </row>
    <row r="240" spans="1:13" x14ac:dyDescent="0.25">
      <c r="A240" s="64" t="s">
        <v>396</v>
      </c>
      <c r="B240" s="64" t="s">
        <v>35</v>
      </c>
      <c r="C240" s="65" t="s">
        <v>397</v>
      </c>
      <c r="D240" s="66">
        <v>76112000</v>
      </c>
      <c r="E240" s="66">
        <v>3000000</v>
      </c>
      <c r="F240" s="66">
        <v>79112000</v>
      </c>
      <c r="G240" s="66">
        <v>76112000</v>
      </c>
      <c r="H240" s="66">
        <v>76112000</v>
      </c>
      <c r="I240" s="66">
        <v>65217247.649999999</v>
      </c>
      <c r="J240" s="66">
        <v>65217247.649999999</v>
      </c>
      <c r="K240" s="66">
        <v>3000000</v>
      </c>
      <c r="L240" s="66">
        <v>3000000</v>
      </c>
      <c r="M240" s="66">
        <v>0</v>
      </c>
    </row>
    <row r="241" spans="1:13" x14ac:dyDescent="0.25">
      <c r="A241" s="64" t="s">
        <v>398</v>
      </c>
      <c r="B241" s="64" t="s">
        <v>35</v>
      </c>
      <c r="C241" s="65" t="s">
        <v>399</v>
      </c>
      <c r="D241" s="66">
        <v>60000000</v>
      </c>
      <c r="E241" s="66">
        <v>6000000</v>
      </c>
      <c r="F241" s="66">
        <v>66000000</v>
      </c>
      <c r="G241" s="66">
        <v>61500000</v>
      </c>
      <c r="H241" s="66">
        <v>61500000</v>
      </c>
      <c r="I241" s="66">
        <v>52404436.990000002</v>
      </c>
      <c r="J241" s="66">
        <v>52404436.990000002</v>
      </c>
      <c r="K241" s="66">
        <v>4500000</v>
      </c>
      <c r="L241" s="66">
        <v>4500000</v>
      </c>
      <c r="M241" s="66">
        <v>0</v>
      </c>
    </row>
    <row r="242" spans="1:13" x14ac:dyDescent="0.25">
      <c r="A242" s="61" t="s">
        <v>400</v>
      </c>
      <c r="B242"/>
      <c r="C242" s="62" t="s">
        <v>401</v>
      </c>
      <c r="D242" s="63">
        <v>1158000000</v>
      </c>
      <c r="E242" s="63">
        <v>156940094</v>
      </c>
      <c r="F242" s="63">
        <v>1314940094</v>
      </c>
      <c r="G242" s="63">
        <v>1314889480</v>
      </c>
      <c r="H242" s="63">
        <v>1314889480</v>
      </c>
      <c r="I242" s="63">
        <v>982634997.40999997</v>
      </c>
      <c r="J242" s="63">
        <v>982634997.40999997</v>
      </c>
      <c r="K242" s="63">
        <v>50614</v>
      </c>
      <c r="L242" s="63">
        <v>50614</v>
      </c>
      <c r="M242" s="63">
        <v>0</v>
      </c>
    </row>
    <row r="243" spans="1:13" x14ac:dyDescent="0.25">
      <c r="A243" s="64" t="s">
        <v>402</v>
      </c>
      <c r="B243" s="64" t="s">
        <v>35</v>
      </c>
      <c r="C243" s="65" t="s">
        <v>403</v>
      </c>
      <c r="D243" s="66">
        <v>0</v>
      </c>
      <c r="E243" s="66">
        <v>3550000</v>
      </c>
      <c r="F243" s="66">
        <v>3550000</v>
      </c>
      <c r="G243" s="66">
        <v>3500000</v>
      </c>
      <c r="H243" s="66">
        <v>3500000</v>
      </c>
      <c r="I243" s="66">
        <v>0</v>
      </c>
      <c r="J243" s="66">
        <v>0</v>
      </c>
      <c r="K243" s="66">
        <v>50000</v>
      </c>
      <c r="L243" s="66">
        <v>50000</v>
      </c>
      <c r="M243" s="66">
        <v>0</v>
      </c>
    </row>
    <row r="244" spans="1:13" x14ac:dyDescent="0.25">
      <c r="A244" s="64" t="s">
        <v>404</v>
      </c>
      <c r="B244" s="64" t="s">
        <v>35</v>
      </c>
      <c r="C244" s="65" t="s">
        <v>405</v>
      </c>
      <c r="D244" s="66">
        <v>878000000</v>
      </c>
      <c r="E244" s="66">
        <v>156031094</v>
      </c>
      <c r="F244" s="66">
        <v>1034031094</v>
      </c>
      <c r="G244" s="66">
        <v>1034031042</v>
      </c>
      <c r="H244" s="66">
        <v>1034031042</v>
      </c>
      <c r="I244" s="66">
        <v>754638667.40999997</v>
      </c>
      <c r="J244" s="66">
        <v>754638667.40999997</v>
      </c>
      <c r="K244" s="66">
        <v>52</v>
      </c>
      <c r="L244" s="66">
        <v>52</v>
      </c>
      <c r="M244" s="66">
        <v>0</v>
      </c>
    </row>
    <row r="245" spans="1:13" x14ac:dyDescent="0.25">
      <c r="A245" s="64" t="s">
        <v>406</v>
      </c>
      <c r="B245" s="64" t="s">
        <v>35</v>
      </c>
      <c r="C245" s="65" t="s">
        <v>407</v>
      </c>
      <c r="D245" s="66">
        <v>280000000</v>
      </c>
      <c r="E245" s="66">
        <v>-2641000</v>
      </c>
      <c r="F245" s="66">
        <v>277359000</v>
      </c>
      <c r="G245" s="66">
        <v>277358438</v>
      </c>
      <c r="H245" s="66">
        <v>277358438</v>
      </c>
      <c r="I245" s="66">
        <v>227996330</v>
      </c>
      <c r="J245" s="66">
        <v>227996330</v>
      </c>
      <c r="K245" s="66">
        <v>562</v>
      </c>
      <c r="L245" s="66">
        <v>562</v>
      </c>
      <c r="M245" s="66">
        <v>0</v>
      </c>
    </row>
    <row r="246" spans="1:13" ht="16.8" x14ac:dyDescent="0.25">
      <c r="A246" s="61" t="s">
        <v>408</v>
      </c>
      <c r="B246"/>
      <c r="C246" s="62" t="s">
        <v>409</v>
      </c>
      <c r="D246" s="63">
        <v>116050000</v>
      </c>
      <c r="E246" s="63">
        <v>-13879808</v>
      </c>
      <c r="F246" s="63">
        <v>102170192</v>
      </c>
      <c r="G246" s="63">
        <v>101889600</v>
      </c>
      <c r="H246" s="63">
        <v>83664600</v>
      </c>
      <c r="I246" s="63">
        <v>57698180</v>
      </c>
      <c r="J246" s="63">
        <v>57698180</v>
      </c>
      <c r="K246" s="63">
        <v>280592</v>
      </c>
      <c r="L246" s="63">
        <v>18505592</v>
      </c>
      <c r="M246" s="63">
        <v>0</v>
      </c>
    </row>
    <row r="247" spans="1:13" ht="16.8" x14ac:dyDescent="0.25">
      <c r="A247" s="61" t="s">
        <v>410</v>
      </c>
      <c r="B247"/>
      <c r="C247" s="62" t="s">
        <v>411</v>
      </c>
      <c r="D247" s="63">
        <v>95450000</v>
      </c>
      <c r="E247" s="63">
        <v>-62170000</v>
      </c>
      <c r="F247" s="63">
        <v>33280000</v>
      </c>
      <c r="G247" s="63">
        <v>33191800</v>
      </c>
      <c r="H247" s="63">
        <v>14966800</v>
      </c>
      <c r="I247" s="63">
        <v>9585000</v>
      </c>
      <c r="J247" s="63">
        <v>9585000</v>
      </c>
      <c r="K247" s="63">
        <v>88200</v>
      </c>
      <c r="L247" s="63">
        <v>18313200</v>
      </c>
      <c r="M247" s="63">
        <v>0</v>
      </c>
    </row>
    <row r="248" spans="1:13" x14ac:dyDescent="0.25">
      <c r="A248" s="64" t="s">
        <v>412</v>
      </c>
      <c r="B248" s="64" t="s">
        <v>35</v>
      </c>
      <c r="C248" s="65" t="s">
        <v>413</v>
      </c>
      <c r="D248" s="66">
        <v>10000000</v>
      </c>
      <c r="E248" s="66">
        <v>-8700000</v>
      </c>
      <c r="F248" s="66">
        <v>1300000</v>
      </c>
      <c r="G248" s="66">
        <v>1300000</v>
      </c>
      <c r="H248" s="66">
        <v>1300000</v>
      </c>
      <c r="I248" s="66">
        <v>0</v>
      </c>
      <c r="J248" s="66">
        <v>0</v>
      </c>
      <c r="K248" s="66">
        <v>0</v>
      </c>
      <c r="L248" s="66">
        <v>0</v>
      </c>
      <c r="M248" s="66">
        <v>0</v>
      </c>
    </row>
    <row r="249" spans="1:13" x14ac:dyDescent="0.25">
      <c r="A249" s="64" t="s">
        <v>414</v>
      </c>
      <c r="B249" s="64" t="s">
        <v>35</v>
      </c>
      <c r="C249" s="65" t="s">
        <v>415</v>
      </c>
      <c r="D249" s="66">
        <v>70000000</v>
      </c>
      <c r="E249" s="66">
        <v>-53470000</v>
      </c>
      <c r="F249" s="66">
        <v>16530000</v>
      </c>
      <c r="G249" s="66">
        <v>16530000</v>
      </c>
      <c r="H249" s="66">
        <v>13605000</v>
      </c>
      <c r="I249" s="66">
        <v>9585000</v>
      </c>
      <c r="J249" s="66">
        <v>9585000</v>
      </c>
      <c r="K249" s="66">
        <v>0</v>
      </c>
      <c r="L249" s="66">
        <v>2925000</v>
      </c>
      <c r="M249" s="66">
        <v>0</v>
      </c>
    </row>
    <row r="250" spans="1:13" x14ac:dyDescent="0.25">
      <c r="A250" s="64" t="s">
        <v>416</v>
      </c>
      <c r="B250" s="64" t="s">
        <v>35</v>
      </c>
      <c r="C250" s="65" t="s">
        <v>417</v>
      </c>
      <c r="D250" s="66">
        <v>15450000</v>
      </c>
      <c r="E250" s="66">
        <v>0</v>
      </c>
      <c r="F250" s="66">
        <v>15450000</v>
      </c>
      <c r="G250" s="66">
        <v>15361800</v>
      </c>
      <c r="H250" s="66">
        <v>61800</v>
      </c>
      <c r="I250" s="66">
        <v>0</v>
      </c>
      <c r="J250" s="66">
        <v>0</v>
      </c>
      <c r="K250" s="66">
        <v>88200</v>
      </c>
      <c r="L250" s="66">
        <v>15388200</v>
      </c>
      <c r="M250" s="66">
        <v>0</v>
      </c>
    </row>
    <row r="251" spans="1:13" x14ac:dyDescent="0.25">
      <c r="A251" s="61" t="s">
        <v>418</v>
      </c>
      <c r="B251"/>
      <c r="C251" s="62" t="s">
        <v>419</v>
      </c>
      <c r="D251" s="63">
        <v>20600000</v>
      </c>
      <c r="E251" s="63">
        <v>48290192</v>
      </c>
      <c r="F251" s="63">
        <v>68890192</v>
      </c>
      <c r="G251" s="63">
        <v>68697800</v>
      </c>
      <c r="H251" s="63">
        <v>68697800</v>
      </c>
      <c r="I251" s="63">
        <v>48113180</v>
      </c>
      <c r="J251" s="63">
        <v>48113180</v>
      </c>
      <c r="K251" s="63">
        <v>192392</v>
      </c>
      <c r="L251" s="63">
        <v>192392</v>
      </c>
      <c r="M251" s="63">
        <v>0</v>
      </c>
    </row>
    <row r="252" spans="1:13" x14ac:dyDescent="0.25">
      <c r="A252" s="64" t="s">
        <v>420</v>
      </c>
      <c r="B252" s="64" t="s">
        <v>35</v>
      </c>
      <c r="C252" s="65" t="s">
        <v>421</v>
      </c>
      <c r="D252" s="66">
        <v>20600000</v>
      </c>
      <c r="E252" s="66">
        <v>48290192</v>
      </c>
      <c r="F252" s="66">
        <v>68890192</v>
      </c>
      <c r="G252" s="66">
        <v>68697800</v>
      </c>
      <c r="H252" s="66">
        <v>68697800</v>
      </c>
      <c r="I252" s="66">
        <v>48113180</v>
      </c>
      <c r="J252" s="66">
        <v>48113180</v>
      </c>
      <c r="K252" s="66">
        <v>192392</v>
      </c>
      <c r="L252" s="66">
        <v>192392</v>
      </c>
      <c r="M252" s="66">
        <v>0</v>
      </c>
    </row>
    <row r="253" spans="1:13" x14ac:dyDescent="0.25">
      <c r="A253" s="61" t="s">
        <v>422</v>
      </c>
      <c r="B253"/>
      <c r="C253" s="62" t="s">
        <v>423</v>
      </c>
      <c r="D253" s="63">
        <v>168400000</v>
      </c>
      <c r="E253" s="63">
        <v>82600000</v>
      </c>
      <c r="F253" s="63">
        <v>251000000</v>
      </c>
      <c r="G253" s="63">
        <v>247544174</v>
      </c>
      <c r="H253" s="63">
        <v>151493774</v>
      </c>
      <c r="I253" s="63">
        <v>67511354.400000006</v>
      </c>
      <c r="J253" s="63">
        <v>67511354.400000006</v>
      </c>
      <c r="K253" s="63">
        <v>3455826</v>
      </c>
      <c r="L253" s="63">
        <v>99506226</v>
      </c>
      <c r="M253" s="63">
        <v>0</v>
      </c>
    </row>
    <row r="254" spans="1:13" x14ac:dyDescent="0.25">
      <c r="A254" s="61" t="s">
        <v>424</v>
      </c>
      <c r="B254"/>
      <c r="C254" s="62" t="s">
        <v>425</v>
      </c>
      <c r="D254" s="63">
        <v>44000000</v>
      </c>
      <c r="E254" s="63">
        <v>40000000</v>
      </c>
      <c r="F254" s="63">
        <v>84000000</v>
      </c>
      <c r="G254" s="63">
        <v>84000000</v>
      </c>
      <c r="H254" s="63">
        <v>83840000</v>
      </c>
      <c r="I254" s="63">
        <v>26947200</v>
      </c>
      <c r="J254" s="63">
        <v>26947200</v>
      </c>
      <c r="K254" s="63">
        <v>0</v>
      </c>
      <c r="L254" s="63">
        <v>160000</v>
      </c>
      <c r="M254" s="63">
        <v>0</v>
      </c>
    </row>
    <row r="255" spans="1:13" x14ac:dyDescent="0.25">
      <c r="A255" s="64" t="s">
        <v>426</v>
      </c>
      <c r="B255" s="64" t="s">
        <v>35</v>
      </c>
      <c r="C255" s="65" t="s">
        <v>427</v>
      </c>
      <c r="D255" s="66">
        <v>44000000</v>
      </c>
      <c r="E255" s="66">
        <v>40000000</v>
      </c>
      <c r="F255" s="66">
        <v>84000000</v>
      </c>
      <c r="G255" s="66">
        <v>84000000</v>
      </c>
      <c r="H255" s="66">
        <v>83840000</v>
      </c>
      <c r="I255" s="66">
        <v>26947200</v>
      </c>
      <c r="J255" s="66">
        <v>26947200</v>
      </c>
      <c r="K255" s="66">
        <v>0</v>
      </c>
      <c r="L255" s="66">
        <v>160000</v>
      </c>
      <c r="M255" s="66">
        <v>0</v>
      </c>
    </row>
    <row r="256" spans="1:13" x14ac:dyDescent="0.25">
      <c r="A256" s="64" t="s">
        <v>428</v>
      </c>
      <c r="B256" s="64" t="s">
        <v>35</v>
      </c>
      <c r="C256" s="65" t="s">
        <v>429</v>
      </c>
      <c r="D256" s="66">
        <v>12400000</v>
      </c>
      <c r="E256" s="66">
        <v>0</v>
      </c>
      <c r="F256" s="66">
        <v>12400000</v>
      </c>
      <c r="G256" s="66">
        <v>12400000</v>
      </c>
      <c r="H256" s="66">
        <v>49600</v>
      </c>
      <c r="I256" s="66">
        <v>0</v>
      </c>
      <c r="J256" s="66">
        <v>0</v>
      </c>
      <c r="K256" s="66">
        <v>0</v>
      </c>
      <c r="L256" s="66">
        <v>12350400</v>
      </c>
      <c r="M256" s="66">
        <v>0</v>
      </c>
    </row>
    <row r="257" spans="1:13" ht="16.8" x14ac:dyDescent="0.25">
      <c r="A257" s="61" t="s">
        <v>430</v>
      </c>
      <c r="B257"/>
      <c r="C257" s="62" t="s">
        <v>431</v>
      </c>
      <c r="D257" s="63">
        <v>20000000</v>
      </c>
      <c r="E257" s="63">
        <v>42600000</v>
      </c>
      <c r="F257" s="63">
        <v>62600000</v>
      </c>
      <c r="G257" s="63">
        <v>59840000</v>
      </c>
      <c r="H257" s="63">
        <v>46020000</v>
      </c>
      <c r="I257" s="63">
        <v>19231820.449999999</v>
      </c>
      <c r="J257" s="63">
        <v>19231820.449999999</v>
      </c>
      <c r="K257" s="63">
        <v>2760000</v>
      </c>
      <c r="L257" s="63">
        <v>16580000</v>
      </c>
      <c r="M257" s="63">
        <v>0</v>
      </c>
    </row>
    <row r="258" spans="1:13" ht="16.8" x14ac:dyDescent="0.25">
      <c r="A258" s="64" t="s">
        <v>432</v>
      </c>
      <c r="B258" s="64" t="s">
        <v>35</v>
      </c>
      <c r="C258" s="65" t="s">
        <v>433</v>
      </c>
      <c r="D258" s="66">
        <v>20000000</v>
      </c>
      <c r="E258" s="66">
        <v>42600000</v>
      </c>
      <c r="F258" s="66">
        <v>62600000</v>
      </c>
      <c r="G258" s="66">
        <v>59840000</v>
      </c>
      <c r="H258" s="66">
        <v>46020000</v>
      </c>
      <c r="I258" s="66">
        <v>19231820.449999999</v>
      </c>
      <c r="J258" s="66">
        <v>19231820.449999999</v>
      </c>
      <c r="K258" s="66">
        <v>2760000</v>
      </c>
      <c r="L258" s="66">
        <v>16580000</v>
      </c>
      <c r="M258" s="66">
        <v>0</v>
      </c>
    </row>
    <row r="259" spans="1:13" x14ac:dyDescent="0.25">
      <c r="A259" s="61" t="s">
        <v>434</v>
      </c>
      <c r="B259"/>
      <c r="C259" s="62" t="s">
        <v>435</v>
      </c>
      <c r="D259" s="63">
        <v>22000000</v>
      </c>
      <c r="E259" s="63">
        <v>0</v>
      </c>
      <c r="F259" s="63">
        <v>22000000</v>
      </c>
      <c r="G259" s="63">
        <v>21304174</v>
      </c>
      <c r="H259" s="63">
        <v>21304174</v>
      </c>
      <c r="I259" s="63">
        <v>21300707.870000001</v>
      </c>
      <c r="J259" s="63">
        <v>21300707.870000001</v>
      </c>
      <c r="K259" s="63">
        <v>695826</v>
      </c>
      <c r="L259" s="63">
        <v>695826</v>
      </c>
      <c r="M259" s="63">
        <v>0</v>
      </c>
    </row>
    <row r="260" spans="1:13" ht="16.8" x14ac:dyDescent="0.25">
      <c r="A260" s="64" t="s">
        <v>436</v>
      </c>
      <c r="B260" s="64" t="s">
        <v>35</v>
      </c>
      <c r="C260" s="65" t="s">
        <v>437</v>
      </c>
      <c r="D260" s="66">
        <v>22000000</v>
      </c>
      <c r="E260" s="66">
        <v>0</v>
      </c>
      <c r="F260" s="66">
        <v>22000000</v>
      </c>
      <c r="G260" s="66">
        <v>21304174</v>
      </c>
      <c r="H260" s="66">
        <v>21304174</v>
      </c>
      <c r="I260" s="66">
        <v>21300707.870000001</v>
      </c>
      <c r="J260" s="66">
        <v>21300707.870000001</v>
      </c>
      <c r="K260" s="66">
        <v>695826</v>
      </c>
      <c r="L260" s="66">
        <v>695826</v>
      </c>
      <c r="M260" s="66">
        <v>0</v>
      </c>
    </row>
    <row r="261" spans="1:13" x14ac:dyDescent="0.25">
      <c r="A261" s="61" t="s">
        <v>438</v>
      </c>
      <c r="B261"/>
      <c r="C261" s="62" t="s">
        <v>439</v>
      </c>
      <c r="D261" s="63">
        <v>70000000</v>
      </c>
      <c r="E261" s="63">
        <v>0</v>
      </c>
      <c r="F261" s="63">
        <v>70000000</v>
      </c>
      <c r="G261" s="63">
        <v>70000000</v>
      </c>
      <c r="H261" s="63">
        <v>280000</v>
      </c>
      <c r="I261" s="63">
        <v>31626.080000000002</v>
      </c>
      <c r="J261" s="63">
        <v>31626.080000000002</v>
      </c>
      <c r="K261" s="63">
        <v>0</v>
      </c>
      <c r="L261" s="63">
        <v>69720000</v>
      </c>
      <c r="M261" s="63">
        <v>0</v>
      </c>
    </row>
    <row r="262" spans="1:13" x14ac:dyDescent="0.25">
      <c r="A262" s="64" t="s">
        <v>440</v>
      </c>
      <c r="B262" s="64" t="s">
        <v>35</v>
      </c>
      <c r="C262" s="65" t="s">
        <v>441</v>
      </c>
      <c r="D262" s="66">
        <v>70000000</v>
      </c>
      <c r="E262" s="66">
        <v>0</v>
      </c>
      <c r="F262" s="66">
        <v>70000000</v>
      </c>
      <c r="G262" s="66">
        <v>70000000</v>
      </c>
      <c r="H262" s="66">
        <v>280000</v>
      </c>
      <c r="I262" s="66">
        <v>31626.080000000002</v>
      </c>
      <c r="J262" s="66">
        <v>31626.080000000002</v>
      </c>
      <c r="K262" s="66">
        <v>0</v>
      </c>
      <c r="L262" s="66">
        <v>69720000</v>
      </c>
      <c r="M262" s="66">
        <v>0</v>
      </c>
    </row>
    <row r="263" spans="1:13" x14ac:dyDescent="0.25">
      <c r="A263" s="64" t="s">
        <v>442</v>
      </c>
      <c r="B263" s="64" t="s">
        <v>35</v>
      </c>
      <c r="C263" s="65" t="s">
        <v>443</v>
      </c>
      <c r="D263" s="66">
        <v>30000000</v>
      </c>
      <c r="E263" s="66">
        <v>25000000</v>
      </c>
      <c r="F263" s="66">
        <v>55000000</v>
      </c>
      <c r="G263" s="66">
        <v>53120000</v>
      </c>
      <c r="H263" s="66">
        <v>31679292</v>
      </c>
      <c r="I263" s="66">
        <v>31125608.989999998</v>
      </c>
      <c r="J263" s="66">
        <v>31125608.989999998</v>
      </c>
      <c r="K263" s="66">
        <v>1880000</v>
      </c>
      <c r="L263" s="66">
        <v>23320708</v>
      </c>
      <c r="M263" s="66">
        <v>0</v>
      </c>
    </row>
    <row r="264" spans="1:13" x14ac:dyDescent="0.25">
      <c r="A264" s="61" t="s">
        <v>444</v>
      </c>
      <c r="B264"/>
      <c r="C264" s="62" t="s">
        <v>445</v>
      </c>
      <c r="D264" s="63">
        <v>1181922053</v>
      </c>
      <c r="E264" s="63">
        <v>314593716.75999999</v>
      </c>
      <c r="F264" s="63">
        <v>1496515769.76</v>
      </c>
      <c r="G264" s="63">
        <v>954454992.80999994</v>
      </c>
      <c r="H264" s="63">
        <v>372185024</v>
      </c>
      <c r="I264" s="63">
        <v>371945024</v>
      </c>
      <c r="J264" s="63">
        <v>371945024</v>
      </c>
      <c r="K264" s="63">
        <v>542060776.95000005</v>
      </c>
      <c r="L264" s="63">
        <v>1124330745.76</v>
      </c>
      <c r="M264" s="63">
        <v>0</v>
      </c>
    </row>
    <row r="265" spans="1:13" x14ac:dyDescent="0.25">
      <c r="A265" s="61" t="s">
        <v>446</v>
      </c>
      <c r="B265"/>
      <c r="C265" s="62" t="s">
        <v>447</v>
      </c>
      <c r="D265" s="63">
        <v>1004756053</v>
      </c>
      <c r="E265" s="63">
        <v>231312114.94999999</v>
      </c>
      <c r="F265" s="63">
        <v>1236068167.95</v>
      </c>
      <c r="G265" s="63">
        <v>747156053</v>
      </c>
      <c r="H265" s="63">
        <v>293769913</v>
      </c>
      <c r="I265" s="63">
        <v>293769913</v>
      </c>
      <c r="J265" s="63">
        <v>293769913</v>
      </c>
      <c r="K265" s="63">
        <v>488912114.94999999</v>
      </c>
      <c r="L265" s="63">
        <v>942298254.95000005</v>
      </c>
      <c r="M265" s="63">
        <v>0</v>
      </c>
    </row>
    <row r="266" spans="1:13" x14ac:dyDescent="0.25">
      <c r="A266" s="61" t="s">
        <v>448</v>
      </c>
      <c r="B266"/>
      <c r="C266" s="62" t="s">
        <v>449</v>
      </c>
      <c r="D266" s="63">
        <v>1004756053</v>
      </c>
      <c r="E266" s="63">
        <v>231312114.94999999</v>
      </c>
      <c r="F266" s="63">
        <v>1236068167.95</v>
      </c>
      <c r="G266" s="63">
        <v>747156053</v>
      </c>
      <c r="H266" s="63">
        <v>293769913</v>
      </c>
      <c r="I266" s="63">
        <v>293769913</v>
      </c>
      <c r="J266" s="63">
        <v>293769913</v>
      </c>
      <c r="K266" s="63">
        <v>488912114.94999999</v>
      </c>
      <c r="L266" s="63">
        <v>942298254.95000005</v>
      </c>
      <c r="M266" s="63">
        <v>0</v>
      </c>
    </row>
    <row r="267" spans="1:13" ht="16.8" x14ac:dyDescent="0.25">
      <c r="A267" s="64" t="s">
        <v>450</v>
      </c>
      <c r="B267" s="64" t="s">
        <v>35</v>
      </c>
      <c r="C267" s="65" t="s">
        <v>451</v>
      </c>
      <c r="D267" s="66">
        <v>682756053</v>
      </c>
      <c r="E267" s="66">
        <v>5959178.9500000002</v>
      </c>
      <c r="F267" s="66">
        <v>688715231.95000005</v>
      </c>
      <c r="G267" s="66">
        <v>682756053</v>
      </c>
      <c r="H267" s="66">
        <v>248510722</v>
      </c>
      <c r="I267" s="66">
        <v>248510722</v>
      </c>
      <c r="J267" s="66">
        <v>248510722</v>
      </c>
      <c r="K267" s="66">
        <v>5959178.9500000002</v>
      </c>
      <c r="L267" s="66">
        <v>440204509.94999999</v>
      </c>
      <c r="M267" s="66">
        <v>0</v>
      </c>
    </row>
    <row r="268" spans="1:13" ht="16.8" x14ac:dyDescent="0.25">
      <c r="A268" s="64" t="s">
        <v>450</v>
      </c>
      <c r="B268" s="64" t="s">
        <v>49</v>
      </c>
      <c r="C268" s="65" t="s">
        <v>451</v>
      </c>
      <c r="D268" s="66">
        <v>64400000</v>
      </c>
      <c r="E268" s="66">
        <v>0</v>
      </c>
      <c r="F268" s="66">
        <v>64400000</v>
      </c>
      <c r="G268" s="66">
        <v>64400000</v>
      </c>
      <c r="H268" s="66">
        <v>45259191</v>
      </c>
      <c r="I268" s="66">
        <v>45259191</v>
      </c>
      <c r="J268" s="66">
        <v>45259191</v>
      </c>
      <c r="K268" s="66">
        <v>0</v>
      </c>
      <c r="L268" s="66">
        <v>19140809</v>
      </c>
      <c r="M268" s="66">
        <v>0</v>
      </c>
    </row>
    <row r="269" spans="1:13" x14ac:dyDescent="0.25">
      <c r="A269" s="64" t="s">
        <v>452</v>
      </c>
      <c r="B269" s="64" t="s">
        <v>49</v>
      </c>
      <c r="C269" s="65" t="s">
        <v>453</v>
      </c>
      <c r="D269" s="66">
        <v>257600000</v>
      </c>
      <c r="E269" s="66">
        <v>225352936</v>
      </c>
      <c r="F269" s="66">
        <v>482952936</v>
      </c>
      <c r="G269" s="66">
        <v>0</v>
      </c>
      <c r="H269" s="66">
        <v>0</v>
      </c>
      <c r="I269" s="66">
        <v>0</v>
      </c>
      <c r="J269" s="66">
        <v>0</v>
      </c>
      <c r="K269" s="66">
        <v>482952936</v>
      </c>
      <c r="L269" s="66">
        <v>482952936</v>
      </c>
      <c r="M269" s="66">
        <v>0</v>
      </c>
    </row>
    <row r="270" spans="1:13" x14ac:dyDescent="0.25">
      <c r="A270" s="61" t="s">
        <v>454</v>
      </c>
      <c r="B270"/>
      <c r="C270" s="62" t="s">
        <v>455</v>
      </c>
      <c r="D270" s="63">
        <v>117166000</v>
      </c>
      <c r="E270" s="63">
        <v>10000000</v>
      </c>
      <c r="F270" s="63">
        <v>127166000</v>
      </c>
      <c r="G270" s="63">
        <v>127166000</v>
      </c>
      <c r="H270" s="63">
        <v>75094111</v>
      </c>
      <c r="I270" s="63">
        <v>75094111</v>
      </c>
      <c r="J270" s="63">
        <v>75094111</v>
      </c>
      <c r="K270" s="63">
        <v>0</v>
      </c>
      <c r="L270" s="63">
        <v>52071889</v>
      </c>
      <c r="M270" s="63">
        <v>0</v>
      </c>
    </row>
    <row r="271" spans="1:13" x14ac:dyDescent="0.25">
      <c r="A271" s="61" t="s">
        <v>456</v>
      </c>
      <c r="B271"/>
      <c r="C271" s="62" t="s">
        <v>457</v>
      </c>
      <c r="D271" s="63">
        <v>117166000</v>
      </c>
      <c r="E271" s="63">
        <v>10000000</v>
      </c>
      <c r="F271" s="63">
        <v>127166000</v>
      </c>
      <c r="G271" s="63">
        <v>127166000</v>
      </c>
      <c r="H271" s="63">
        <v>75094111</v>
      </c>
      <c r="I271" s="63">
        <v>75094111</v>
      </c>
      <c r="J271" s="63">
        <v>75094111</v>
      </c>
      <c r="K271" s="63">
        <v>0</v>
      </c>
      <c r="L271" s="63">
        <v>52071889</v>
      </c>
      <c r="M271" s="63">
        <v>0</v>
      </c>
    </row>
    <row r="272" spans="1:13" x14ac:dyDescent="0.25">
      <c r="A272" s="61" t="s">
        <v>458</v>
      </c>
      <c r="B272"/>
      <c r="C272" s="62" t="s">
        <v>459</v>
      </c>
      <c r="D272" s="63">
        <v>96866000</v>
      </c>
      <c r="E272" s="63">
        <v>0</v>
      </c>
      <c r="F272" s="63">
        <v>96866000</v>
      </c>
      <c r="G272" s="63">
        <v>96866000</v>
      </c>
      <c r="H272" s="63">
        <v>51402864</v>
      </c>
      <c r="I272" s="63">
        <v>51402864</v>
      </c>
      <c r="J272" s="63">
        <v>51402864</v>
      </c>
      <c r="K272" s="63">
        <v>0</v>
      </c>
      <c r="L272" s="63">
        <v>45463136</v>
      </c>
      <c r="M272" s="63">
        <v>0</v>
      </c>
    </row>
    <row r="273" spans="1:13" x14ac:dyDescent="0.25">
      <c r="A273" s="64" t="s">
        <v>460</v>
      </c>
      <c r="B273" s="64" t="s">
        <v>144</v>
      </c>
      <c r="C273" s="65" t="s">
        <v>461</v>
      </c>
      <c r="D273" s="66">
        <v>96866000</v>
      </c>
      <c r="E273" s="66">
        <v>0</v>
      </c>
      <c r="F273" s="66">
        <v>96866000</v>
      </c>
      <c r="G273" s="66">
        <v>96866000</v>
      </c>
      <c r="H273" s="66">
        <v>51402864</v>
      </c>
      <c r="I273" s="66">
        <v>51402864</v>
      </c>
      <c r="J273" s="66">
        <v>51402864</v>
      </c>
      <c r="K273" s="66">
        <v>0</v>
      </c>
      <c r="L273" s="66">
        <v>45463136</v>
      </c>
      <c r="M273" s="66">
        <v>0</v>
      </c>
    </row>
    <row r="274" spans="1:13" x14ac:dyDescent="0.25">
      <c r="A274" s="61" t="s">
        <v>462</v>
      </c>
      <c r="B274"/>
      <c r="C274" s="62" t="s">
        <v>463</v>
      </c>
      <c r="D274" s="63">
        <v>20300000</v>
      </c>
      <c r="E274" s="63">
        <v>10000000</v>
      </c>
      <c r="F274" s="63">
        <v>30300000</v>
      </c>
      <c r="G274" s="63">
        <v>30300000</v>
      </c>
      <c r="H274" s="63">
        <v>23691247</v>
      </c>
      <c r="I274" s="63">
        <v>23691247</v>
      </c>
      <c r="J274" s="63">
        <v>23691247</v>
      </c>
      <c r="K274" s="63">
        <v>0</v>
      </c>
      <c r="L274" s="63">
        <v>6608753</v>
      </c>
      <c r="M274" s="63">
        <v>0</v>
      </c>
    </row>
    <row r="275" spans="1:13" x14ac:dyDescent="0.25">
      <c r="A275" s="64" t="s">
        <v>464</v>
      </c>
      <c r="B275" s="64" t="s">
        <v>144</v>
      </c>
      <c r="C275" s="65" t="s">
        <v>465</v>
      </c>
      <c r="D275" s="66">
        <v>10300000</v>
      </c>
      <c r="E275" s="66">
        <v>0</v>
      </c>
      <c r="F275" s="66">
        <v>10300000</v>
      </c>
      <c r="G275" s="66">
        <v>10300000</v>
      </c>
      <c r="H275" s="66">
        <v>10300000</v>
      </c>
      <c r="I275" s="66">
        <v>10300000</v>
      </c>
      <c r="J275" s="66">
        <v>10300000</v>
      </c>
      <c r="K275" s="66">
        <v>0</v>
      </c>
      <c r="L275" s="66">
        <v>0</v>
      </c>
      <c r="M275" s="66">
        <v>0</v>
      </c>
    </row>
    <row r="276" spans="1:13" x14ac:dyDescent="0.25">
      <c r="A276" s="64" t="s">
        <v>464</v>
      </c>
      <c r="B276" s="64" t="s">
        <v>35</v>
      </c>
      <c r="C276" s="65" t="s">
        <v>465</v>
      </c>
      <c r="D276" s="66">
        <v>5000000</v>
      </c>
      <c r="E276" s="66">
        <v>14980000</v>
      </c>
      <c r="F276" s="66">
        <v>19980000</v>
      </c>
      <c r="G276" s="66">
        <v>19980000</v>
      </c>
      <c r="H276" s="66">
        <v>13371247</v>
      </c>
      <c r="I276" s="66">
        <v>13371247</v>
      </c>
      <c r="J276" s="66">
        <v>13371247</v>
      </c>
      <c r="K276" s="66">
        <v>0</v>
      </c>
      <c r="L276" s="66">
        <v>6608753</v>
      </c>
      <c r="M276" s="66">
        <v>0</v>
      </c>
    </row>
    <row r="277" spans="1:13" x14ac:dyDescent="0.25">
      <c r="A277" s="64" t="s">
        <v>466</v>
      </c>
      <c r="B277" s="64" t="s">
        <v>35</v>
      </c>
      <c r="C277" s="65" t="s">
        <v>467</v>
      </c>
      <c r="D277" s="66">
        <v>5000000</v>
      </c>
      <c r="E277" s="66">
        <v>-4980000</v>
      </c>
      <c r="F277" s="66">
        <v>20000</v>
      </c>
      <c r="G277" s="66">
        <v>20000</v>
      </c>
      <c r="H277" s="66">
        <v>20000</v>
      </c>
      <c r="I277" s="66">
        <v>20000</v>
      </c>
      <c r="J277" s="66">
        <v>20000</v>
      </c>
      <c r="K277" s="66">
        <v>0</v>
      </c>
      <c r="L277" s="66">
        <v>0</v>
      </c>
      <c r="M277" s="66">
        <v>0</v>
      </c>
    </row>
    <row r="278" spans="1:13" x14ac:dyDescent="0.25">
      <c r="A278" s="61" t="s">
        <v>468</v>
      </c>
      <c r="B278"/>
      <c r="C278" s="62" t="s">
        <v>469</v>
      </c>
      <c r="D278" s="63">
        <v>60000000</v>
      </c>
      <c r="E278" s="63">
        <v>73281601.810000002</v>
      </c>
      <c r="F278" s="63">
        <v>133281601.81</v>
      </c>
      <c r="G278" s="63">
        <v>80132939.810000002</v>
      </c>
      <c r="H278" s="63">
        <v>3321000</v>
      </c>
      <c r="I278" s="63">
        <v>3081000</v>
      </c>
      <c r="J278" s="63">
        <v>3081000</v>
      </c>
      <c r="K278" s="63">
        <v>53148662</v>
      </c>
      <c r="L278" s="63">
        <v>129960601.81</v>
      </c>
      <c r="M278" s="63">
        <v>0</v>
      </c>
    </row>
    <row r="279" spans="1:13" x14ac:dyDescent="0.25">
      <c r="A279" s="61" t="s">
        <v>470</v>
      </c>
      <c r="B279"/>
      <c r="C279" s="62" t="s">
        <v>471</v>
      </c>
      <c r="D279" s="63">
        <v>60000000</v>
      </c>
      <c r="E279" s="63">
        <v>73281601.810000002</v>
      </c>
      <c r="F279" s="63">
        <v>133281601.81</v>
      </c>
      <c r="G279" s="63">
        <v>80132939.810000002</v>
      </c>
      <c r="H279" s="63">
        <v>3321000</v>
      </c>
      <c r="I279" s="63">
        <v>3081000</v>
      </c>
      <c r="J279" s="63">
        <v>3081000</v>
      </c>
      <c r="K279" s="63">
        <v>53148662</v>
      </c>
      <c r="L279" s="63">
        <v>129960601.81</v>
      </c>
      <c r="M279" s="63">
        <v>0</v>
      </c>
    </row>
    <row r="280" spans="1:13" x14ac:dyDescent="0.25">
      <c r="A280" s="64" t="s">
        <v>472</v>
      </c>
      <c r="B280" s="64" t="s">
        <v>35</v>
      </c>
      <c r="C280" s="65" t="s">
        <v>473</v>
      </c>
      <c r="D280" s="66">
        <v>30000000</v>
      </c>
      <c r="E280" s="66">
        <v>0</v>
      </c>
      <c r="F280" s="66">
        <v>30000000</v>
      </c>
      <c r="G280" s="66">
        <v>3201000</v>
      </c>
      <c r="H280" s="66">
        <v>3201000</v>
      </c>
      <c r="I280" s="66">
        <v>3081000</v>
      </c>
      <c r="J280" s="66">
        <v>3081000</v>
      </c>
      <c r="K280" s="66">
        <v>26799000</v>
      </c>
      <c r="L280" s="66">
        <v>26799000</v>
      </c>
      <c r="M280" s="66">
        <v>0</v>
      </c>
    </row>
    <row r="281" spans="1:13" x14ac:dyDescent="0.25">
      <c r="A281" s="64" t="s">
        <v>474</v>
      </c>
      <c r="B281" s="64" t="s">
        <v>35</v>
      </c>
      <c r="C281" s="65" t="s">
        <v>475</v>
      </c>
      <c r="D281" s="66">
        <v>30000000</v>
      </c>
      <c r="E281" s="66">
        <v>0</v>
      </c>
      <c r="F281" s="66">
        <v>30000000</v>
      </c>
      <c r="G281" s="66">
        <v>3650338</v>
      </c>
      <c r="H281" s="66">
        <v>120000</v>
      </c>
      <c r="I281" s="66">
        <v>0</v>
      </c>
      <c r="J281" s="66">
        <v>0</v>
      </c>
      <c r="K281" s="66">
        <v>26349662</v>
      </c>
      <c r="L281" s="66">
        <v>29880000</v>
      </c>
      <c r="M281" s="66">
        <v>0</v>
      </c>
    </row>
    <row r="282" spans="1:13" x14ac:dyDescent="0.25">
      <c r="A282" s="64" t="s">
        <v>474</v>
      </c>
      <c r="B282" s="64" t="s">
        <v>476</v>
      </c>
      <c r="C282" s="65" t="s">
        <v>475</v>
      </c>
      <c r="D282" s="66">
        <v>0</v>
      </c>
      <c r="E282" s="66">
        <v>73281601.810000002</v>
      </c>
      <c r="F282" s="66">
        <v>73281601.810000002</v>
      </c>
      <c r="G282" s="66">
        <v>73281601.810000002</v>
      </c>
      <c r="H282" s="66">
        <v>0</v>
      </c>
      <c r="I282" s="66">
        <v>0</v>
      </c>
      <c r="J282" s="66">
        <v>0</v>
      </c>
      <c r="K282" s="66">
        <v>0</v>
      </c>
      <c r="L282" s="66">
        <v>73281601.810000002</v>
      </c>
      <c r="M282" s="66">
        <v>0</v>
      </c>
    </row>
    <row r="283" spans="1:13" x14ac:dyDescent="0.25">
      <c r="A283" s="61" t="s">
        <v>477</v>
      </c>
      <c r="B283"/>
      <c r="C283" s="62" t="s">
        <v>478</v>
      </c>
      <c r="D283" s="63">
        <v>140733000</v>
      </c>
      <c r="E283" s="63">
        <v>0</v>
      </c>
      <c r="F283" s="63">
        <v>140733000</v>
      </c>
      <c r="G283" s="63">
        <v>79248105</v>
      </c>
      <c r="H283" s="63">
        <v>71572378</v>
      </c>
      <c r="I283" s="63">
        <v>68493067</v>
      </c>
      <c r="J283" s="63">
        <v>68493067</v>
      </c>
      <c r="K283" s="63">
        <v>61484895</v>
      </c>
      <c r="L283" s="63">
        <v>69160622</v>
      </c>
      <c r="M283" s="63">
        <v>0</v>
      </c>
    </row>
    <row r="284" spans="1:13" x14ac:dyDescent="0.25">
      <c r="A284" s="61" t="s">
        <v>479</v>
      </c>
      <c r="B284"/>
      <c r="C284" s="62" t="s">
        <v>480</v>
      </c>
      <c r="D284" s="63">
        <v>70000000</v>
      </c>
      <c r="E284" s="63">
        <v>0</v>
      </c>
      <c r="F284" s="63">
        <v>70000000</v>
      </c>
      <c r="G284" s="63">
        <v>65615105</v>
      </c>
      <c r="H284" s="63">
        <v>65493067</v>
      </c>
      <c r="I284" s="63">
        <v>65493067</v>
      </c>
      <c r="J284" s="63">
        <v>65493067</v>
      </c>
      <c r="K284" s="63">
        <v>4384895</v>
      </c>
      <c r="L284" s="63">
        <v>4506933</v>
      </c>
      <c r="M284" s="63">
        <v>0</v>
      </c>
    </row>
    <row r="285" spans="1:13" x14ac:dyDescent="0.25">
      <c r="A285" s="61" t="s">
        <v>481</v>
      </c>
      <c r="B285"/>
      <c r="C285" s="62" t="s">
        <v>482</v>
      </c>
      <c r="D285" s="63">
        <v>70000000</v>
      </c>
      <c r="E285" s="63">
        <v>0</v>
      </c>
      <c r="F285" s="63">
        <v>70000000</v>
      </c>
      <c r="G285" s="63">
        <v>65615105</v>
      </c>
      <c r="H285" s="63">
        <v>65493067</v>
      </c>
      <c r="I285" s="63">
        <v>65493067</v>
      </c>
      <c r="J285" s="63">
        <v>65493067</v>
      </c>
      <c r="K285" s="63">
        <v>4384895</v>
      </c>
      <c r="L285" s="63">
        <v>4506933</v>
      </c>
      <c r="M285" s="63">
        <v>0</v>
      </c>
    </row>
    <row r="286" spans="1:13" x14ac:dyDescent="0.25">
      <c r="A286" s="64" t="s">
        <v>483</v>
      </c>
      <c r="B286" s="64" t="s">
        <v>35</v>
      </c>
      <c r="C286" s="65" t="s">
        <v>484</v>
      </c>
      <c r="D286" s="66">
        <v>70000000</v>
      </c>
      <c r="E286" s="66">
        <v>0</v>
      </c>
      <c r="F286" s="66">
        <v>70000000</v>
      </c>
      <c r="G286" s="66">
        <v>65615105</v>
      </c>
      <c r="H286" s="66">
        <v>65493067</v>
      </c>
      <c r="I286" s="66">
        <v>65493067</v>
      </c>
      <c r="J286" s="66">
        <v>65493067</v>
      </c>
      <c r="K286" s="66">
        <v>4384895</v>
      </c>
      <c r="L286" s="66">
        <v>4506933</v>
      </c>
      <c r="M286" s="66">
        <v>0</v>
      </c>
    </row>
    <row r="287" spans="1:13" x14ac:dyDescent="0.25">
      <c r="A287" s="64" t="s">
        <v>485</v>
      </c>
      <c r="B287" s="64" t="s">
        <v>35</v>
      </c>
      <c r="C287" s="65" t="s">
        <v>486</v>
      </c>
      <c r="D287" s="66">
        <v>24000000</v>
      </c>
      <c r="E287" s="66">
        <v>0</v>
      </c>
      <c r="F287" s="66">
        <v>24000000</v>
      </c>
      <c r="G287" s="66">
        <v>6900000</v>
      </c>
      <c r="H287" s="66">
        <v>6079311</v>
      </c>
      <c r="I287" s="66">
        <v>3000000</v>
      </c>
      <c r="J287" s="66">
        <v>3000000</v>
      </c>
      <c r="K287" s="66">
        <v>17100000</v>
      </c>
      <c r="L287" s="66">
        <v>17920689</v>
      </c>
      <c r="M287" s="66">
        <v>0</v>
      </c>
    </row>
    <row r="288" spans="1:13" x14ac:dyDescent="0.25">
      <c r="A288" s="61" t="s">
        <v>487</v>
      </c>
      <c r="B288"/>
      <c r="C288" s="62" t="s">
        <v>488</v>
      </c>
      <c r="D288" s="63">
        <v>46733000</v>
      </c>
      <c r="E288" s="63">
        <v>0</v>
      </c>
      <c r="F288" s="63">
        <v>46733000</v>
      </c>
      <c r="G288" s="63">
        <v>6733000</v>
      </c>
      <c r="H288" s="63">
        <v>0</v>
      </c>
      <c r="I288" s="63">
        <v>0</v>
      </c>
      <c r="J288" s="63">
        <v>0</v>
      </c>
      <c r="K288" s="63">
        <v>40000000</v>
      </c>
      <c r="L288" s="63">
        <v>46733000</v>
      </c>
      <c r="M288" s="63">
        <v>0</v>
      </c>
    </row>
    <row r="289" spans="1:13" x14ac:dyDescent="0.25">
      <c r="A289" s="64" t="s">
        <v>489</v>
      </c>
      <c r="B289" s="64" t="s">
        <v>490</v>
      </c>
      <c r="C289" s="65" t="s">
        <v>491</v>
      </c>
      <c r="D289" s="66">
        <v>6733000</v>
      </c>
      <c r="E289" s="66">
        <v>0</v>
      </c>
      <c r="F289" s="66">
        <v>6733000</v>
      </c>
      <c r="G289" s="66">
        <v>6733000</v>
      </c>
      <c r="H289" s="66">
        <v>0</v>
      </c>
      <c r="I289" s="66">
        <v>0</v>
      </c>
      <c r="J289" s="66">
        <v>0</v>
      </c>
      <c r="K289" s="66">
        <v>0</v>
      </c>
      <c r="L289" s="66">
        <v>6733000</v>
      </c>
      <c r="M289" s="66">
        <v>0</v>
      </c>
    </row>
    <row r="290" spans="1:13" x14ac:dyDescent="0.25">
      <c r="A290" s="64" t="s">
        <v>489</v>
      </c>
      <c r="B290" s="64" t="s">
        <v>35</v>
      </c>
      <c r="C290" s="65" t="s">
        <v>491</v>
      </c>
      <c r="D290" s="66">
        <v>40000000</v>
      </c>
      <c r="E290" s="66">
        <v>0</v>
      </c>
      <c r="F290" s="66">
        <v>40000000</v>
      </c>
      <c r="G290" s="66">
        <v>0</v>
      </c>
      <c r="H290" s="66">
        <v>0</v>
      </c>
      <c r="I290" s="66">
        <v>0</v>
      </c>
      <c r="J290" s="66">
        <v>0</v>
      </c>
      <c r="K290" s="66">
        <v>40000000</v>
      </c>
      <c r="L290" s="66">
        <v>40000000</v>
      </c>
      <c r="M290" s="66">
        <v>0</v>
      </c>
    </row>
    <row r="291" spans="1:13" x14ac:dyDescent="0.25">
      <c r="A291"/>
      <c r="B291"/>
      <c r="C291" s="67" t="s">
        <v>492</v>
      </c>
      <c r="D291" s="63">
        <f>+D9+D67</f>
        <v>23399503339</v>
      </c>
      <c r="E291" s="63">
        <f t="shared" ref="E291:M291" si="0">+E9+E67</f>
        <v>6627307134.4400005</v>
      </c>
      <c r="F291" s="63">
        <f t="shared" si="0"/>
        <v>30026810473.440002</v>
      </c>
      <c r="G291" s="63">
        <f t="shared" si="0"/>
        <v>25533051828.48</v>
      </c>
      <c r="H291" s="63">
        <f t="shared" si="0"/>
        <v>19046387348.990002</v>
      </c>
      <c r="I291" s="63">
        <f t="shared" si="0"/>
        <v>13411832349.650002</v>
      </c>
      <c r="J291" s="63">
        <f t="shared" si="0"/>
        <v>13410360349.650002</v>
      </c>
      <c r="K291" s="63">
        <f t="shared" si="0"/>
        <v>4493758644.96</v>
      </c>
      <c r="L291" s="63">
        <f t="shared" si="0"/>
        <v>10980423124.450001</v>
      </c>
      <c r="M291" s="63">
        <f t="shared" si="0"/>
        <v>1472000</v>
      </c>
    </row>
    <row r="293" spans="1:13" x14ac:dyDescent="0.25">
      <c r="D293" s="69"/>
      <c r="E293" s="69"/>
      <c r="F293" s="69"/>
      <c r="G293" s="69"/>
      <c r="H293" s="69"/>
      <c r="I293" s="69"/>
      <c r="J293" s="69"/>
      <c r="K293" s="69"/>
      <c r="L293" s="69"/>
      <c r="M293" s="69"/>
    </row>
  </sheetData>
  <pageMargins left="0.75" right="0.75" top="1" bottom="1" header="0" footer="0"/>
  <pageSetup paperSize="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INGRESOS_UE3216NOVIEMBRE302020</vt:lpstr>
      <vt:lpstr>GASTOS_UE321630NOVIEMBRE2020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2020-12-17T21:29:05Z</dcterms:created>
  <dcterms:modified xsi:type="dcterms:W3CDTF">2020-12-17T21:30:17Z</dcterms:modified>
</cp:coreProperties>
</file>