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2018\2020\plan anticorrupcion\plananticorrupcionpreliminar2020\"/>
    </mc:Choice>
  </mc:AlternateContent>
  <bookViews>
    <workbookView xWindow="0" yWindow="0" windowWidth="28800" windowHeight="12330"/>
  </bookViews>
  <sheets>
    <sheet name="ANEXO 1 PAAC " sheetId="1" r:id="rId1"/>
  </sheets>
  <definedNames>
    <definedName name="A_Obj1" localSheetId="0">OFFSET(#REF!,0,0,COUNTA(#REF!)-1,1)</definedName>
    <definedName name="A_Obj1">OFFSET(#REF!,0,0,COUNTA(#REF!)-1,1)</definedName>
    <definedName name="A_Obj2" localSheetId="0">OFFSET(#REF!,0,0,COUNTA(#REF!)-1,1)</definedName>
    <definedName name="A_Obj2">OFFSET(#REF!,0,0,COUNTA(#REF!)-1,1)</definedName>
    <definedName name="A_Obj3" localSheetId="0">OFFSET(#REF!,0,0,COUNTA(#REF!)-1,1)</definedName>
    <definedName name="A_Obj3">OFFSET(#REF!,0,0,COUNTA(#REF!)-1,1)</definedName>
    <definedName name="A_Obj4" localSheetId="0">OFFSET(#REF!,0,0,COUNTA(#REF!)-1,1)</definedName>
    <definedName name="A_Obj4">OFFSET(#REF!,0,0,COUNTA(#REF!)-1,1)</definedName>
    <definedName name="Acc_1" localSheetId="0">#REF!</definedName>
    <definedName name="Acc_1">#REF!</definedName>
    <definedName name="Acc_2" localSheetId="0">#REF!</definedName>
    <definedName name="Acc_2">#REF!</definedName>
    <definedName name="Acc_3" localSheetId="0">#REF!</definedName>
    <definedName name="Acc_3">#REF!</definedName>
    <definedName name="Acc_4" localSheetId="0">#REF!</definedName>
    <definedName name="Acc_4">#REF!</definedName>
    <definedName name="Acc_5" localSheetId="0">#REF!</definedName>
    <definedName name="Acc_5">#REF!</definedName>
    <definedName name="Acc_6" localSheetId="0">#REF!</definedName>
    <definedName name="Acc_6">#REF!</definedName>
    <definedName name="Acc_7" localSheetId="0">#REF!</definedName>
    <definedName name="Acc_7">#REF!</definedName>
    <definedName name="Acc_8" localSheetId="0">#REF!</definedName>
    <definedName name="Acc_8">#REF!</definedName>
    <definedName name="Acc_9" localSheetId="0">#REF!</definedName>
    <definedName name="Acc_9">#REF!</definedName>
    <definedName name="Departamentos" localSheetId="0">#REF!</definedName>
    <definedName name="Departamentos">#REF!</definedName>
    <definedName name="Fuentes" localSheetId="0">#REF!</definedName>
    <definedName name="Fuentes">#REF!</definedName>
    <definedName name="Indicadores" localSheetId="0">#REF!</definedName>
    <definedName name="Indicadores">#REF!</definedName>
    <definedName name="Objetivos" localSheetId="0">OFFSET(#REF!,0,0,COUNTA(#REF!)-1,1)</definedName>
    <definedName name="Objetivos">OFFSET(#REF!,0,0,COUNTA(#REF!)-1,1)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6" i="1"/>
  <c r="E27" i="1"/>
  <c r="E28" i="1"/>
  <c r="G28" i="1"/>
  <c r="E32" i="1"/>
  <c r="E33" i="1"/>
  <c r="E34" i="1"/>
  <c r="E35" i="1"/>
  <c r="E41" i="1"/>
  <c r="E42" i="1"/>
  <c r="E43" i="1"/>
  <c r="E44" i="1"/>
  <c r="E45" i="1"/>
  <c r="E46" i="1"/>
  <c r="E47" i="1"/>
  <c r="E49" i="1"/>
  <c r="E50" i="1"/>
  <c r="E54" i="1"/>
  <c r="E55" i="1"/>
  <c r="E56" i="1"/>
  <c r="E57" i="1"/>
  <c r="E58" i="1"/>
  <c r="E59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94" i="1"/>
  <c r="E95" i="1"/>
  <c r="E96" i="1"/>
  <c r="E97" i="1"/>
  <c r="E98" i="1"/>
  <c r="E99" i="1"/>
  <c r="E100" i="1"/>
  <c r="E101" i="1"/>
</calcChain>
</file>

<file path=xl/sharedStrings.xml><?xml version="1.0" encoding="utf-8"?>
<sst xmlns="http://schemas.openxmlformats.org/spreadsheetml/2006/main" count="454" uniqueCount="262">
  <si>
    <t>Aprobó: Dirección General</t>
  </si>
  <si>
    <t>Revisó: Jefe de Oficina de Planeación y DE</t>
  </si>
  <si>
    <t>Proyectó: Equipo de Planeación y Direccionamiento Estratégico</t>
  </si>
  <si>
    <t>Oficina de Archivo y Correspondencia</t>
  </si>
  <si>
    <t>Sistema Integrado de correspondencia</t>
  </si>
  <si>
    <t>Registros</t>
  </si>
  <si>
    <t>Informe de solicitudes de acceso a información</t>
  </si>
  <si>
    <t>5.1</t>
  </si>
  <si>
    <r>
      <rPr>
        <b/>
        <sz val="14"/>
        <color theme="1"/>
        <rFont val="Calibri"/>
        <family val="2"/>
        <scheme val="minor"/>
      </rPr>
      <t xml:space="preserve">Subcomponente 5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 Monitoreo del Acceso a la Información Pública</t>
    </r>
  </si>
  <si>
    <t>Dirección General - Gestión Informática y tecnológica</t>
  </si>
  <si>
    <t>Web corporativa</t>
  </si>
  <si>
    <t>Información en formato comprensible</t>
  </si>
  <si>
    <t>Divulgar la información en formatos alternativos comprensibles</t>
  </si>
  <si>
    <t>4.1</t>
  </si>
  <si>
    <r>
      <rPr>
        <b/>
        <sz val="14"/>
        <color theme="1"/>
        <rFont val="Calibri"/>
        <family val="2"/>
        <scheme val="minor"/>
      </rPr>
      <t>Subcomponente 4</t>
    </r>
    <r>
      <rPr>
        <sz val="14"/>
        <color theme="1"/>
        <rFont val="Calibri"/>
        <family val="2"/>
        <scheme val="minor"/>
      </rPr>
      <t xml:space="preserve">                                               Criterio diferencial de accesibilidad</t>
    </r>
  </si>
  <si>
    <t>Oficina Jurídica y Gestión Informática y Tecnológica</t>
  </si>
  <si>
    <t>Resoluciones</t>
  </si>
  <si>
    <t>Transparencia y acceso a la información pública</t>
  </si>
  <si>
    <t>3.2</t>
  </si>
  <si>
    <t>Archivo</t>
  </si>
  <si>
    <t>Archivo organizado de acuerdo a las TRD</t>
  </si>
  <si>
    <t>Información gestionada, clasificada, organizada y conservada de acuerdo con los procedimientos,
lineamientos, valoración y tiempos definidos en el Programa de Gestión Documenta</t>
  </si>
  <si>
    <t>3.1</t>
  </si>
  <si>
    <r>
      <t xml:space="preserve">Subcomponente 3                                    </t>
    </r>
    <r>
      <rPr>
        <sz val="14"/>
        <color theme="1"/>
        <rFont val="Calibri"/>
        <family val="2"/>
        <scheme val="minor"/>
      </rPr>
      <t xml:space="preserve">             Elaboración los Instrumentos de Gestión de la Información</t>
    </r>
  </si>
  <si>
    <t>Atención al Público</t>
  </si>
  <si>
    <t>Informes e Indicadores</t>
  </si>
  <si>
    <t>Informes</t>
  </si>
  <si>
    <t>Revisar los estándares del contenido y oportunidad de las respuestas</t>
  </si>
  <si>
    <t>2.2</t>
  </si>
  <si>
    <t>Oficina Jurídica y Tesorería</t>
  </si>
  <si>
    <t>Rsolución 035 de enero 22 de 2007 e informes</t>
  </si>
  <si>
    <t>Recibos de Pago y facturas</t>
  </si>
  <si>
    <t>Elaborar resolución para cobros administrativos</t>
  </si>
  <si>
    <t>2.1</t>
  </si>
  <si>
    <r>
      <t xml:space="preserve">Subcomponente 2                             </t>
    </r>
    <r>
      <rPr>
        <sz val="14"/>
        <color theme="1"/>
        <rFont val="Calibri"/>
        <family val="2"/>
        <scheme val="minor"/>
      </rPr>
      <t xml:space="preserve">               Lineamientos de Transparencia Pasiva</t>
    </r>
  </si>
  <si>
    <t>Gestión Informática y tecnológica</t>
  </si>
  <si>
    <t>Información publicada</t>
  </si>
  <si>
    <t xml:space="preserve">Publicación y divulgación de información establecida en la Estrategia de Gobierno en Línea (información mínima obligatoria, procedimientos, servicios, datos abiertos) </t>
  </si>
  <si>
    <t>1.2</t>
  </si>
  <si>
    <t>Oficina Jurídica</t>
  </si>
  <si>
    <t>Página SECOP</t>
  </si>
  <si>
    <t>Publicación en el SECOP</t>
  </si>
  <si>
    <t>Publicación de información sobre contratación pública</t>
  </si>
  <si>
    <t>1.1</t>
  </si>
  <si>
    <r>
      <t xml:space="preserve">Subcomponente 1                                          </t>
    </r>
    <r>
      <rPr>
        <sz val="14"/>
        <color theme="1"/>
        <rFont val="Calibri"/>
        <family val="2"/>
        <scheme val="minor"/>
      </rPr>
      <t xml:space="preserve"> Lineamientos de Transparencia Activa</t>
    </r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</si>
  <si>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</si>
  <si>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</si>
  <si>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</si>
  <si>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</si>
  <si>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</si>
  <si>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</si>
  <si>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</si>
  <si>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</si>
  <si>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</si>
  <si>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</si>
  <si>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</si>
  <si>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</si>
  <si>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 xml:space="preserve">Cronográma </t>
  </si>
  <si>
    <t xml:space="preserve">Responsable </t>
  </si>
  <si>
    <t>Fuente de verificación</t>
  </si>
  <si>
    <t>Nùmero</t>
  </si>
  <si>
    <t>Meta o producto</t>
  </si>
  <si>
    <t xml:space="preserve"> Actividades</t>
  </si>
  <si>
    <t>Subcomponente</t>
  </si>
  <si>
    <t>Componente5: Transparencia y Acceso de la Información</t>
  </si>
  <si>
    <t>Responsable: Jefe de Oficina de Planeación y DE</t>
  </si>
  <si>
    <t xml:space="preserve">ANEXO 1. PLAN  ANTICORRUPCIÓN Y DE ATENCIÓN AL CIUDADANO </t>
  </si>
  <si>
    <t>Fecha:30/01/2019</t>
  </si>
  <si>
    <t>Página: 4 de 4</t>
  </si>
  <si>
    <t>CORPORACIÓN AUTÓNOMA REGIONAL  DE NARIÑO</t>
  </si>
  <si>
    <t>Proceso Atención al Público</t>
  </si>
  <si>
    <t>Indicadores</t>
  </si>
  <si>
    <t>Realizar periódicamente mediciones de percepción de los ciudadanos respecto a la calidad y accesibilidad de la oferta institucional y el servicio recibido, e informar los resultados al nivel directivo con el fin de identificar oportunidades y acciones de mejora.</t>
  </si>
  <si>
    <t>5.2</t>
  </si>
  <si>
    <t>Planeación y DE (comunicaciones)</t>
  </si>
  <si>
    <t>encuestas</t>
  </si>
  <si>
    <t>Audiencia pública</t>
  </si>
  <si>
    <t>Caracterizar a los ciudadanos - usuarios - grupos de interés y revisar la pertinencia de la oferta,
canales, mecanismos de información y comunicación empleados por la entidad.</t>
  </si>
  <si>
    <r>
      <rPr>
        <b/>
        <sz val="14"/>
        <color theme="1"/>
        <rFont val="Calibri"/>
        <family val="2"/>
        <scheme val="minor"/>
      </rPr>
      <t>Subcomponente 5</t>
    </r>
    <r>
      <rPr>
        <sz val="14"/>
        <color theme="1"/>
        <rFont val="Calibri"/>
        <family val="2"/>
        <scheme val="minor"/>
      </rPr>
      <t xml:space="preserve">                                         Relacionamiento con el ciudadano</t>
    </r>
  </si>
  <si>
    <t>Formatos</t>
  </si>
  <si>
    <t>Formato de quejas, sugerencias y denuncias ambientales</t>
  </si>
  <si>
    <t>Definir e implementar elementos de apoyo para la interacción con los ciudadanos, como los formatos
para recepción de peticiones interpuestas de manera verbal.</t>
  </si>
  <si>
    <t>4.8</t>
  </si>
  <si>
    <t>Página Web</t>
  </si>
  <si>
    <t>Carta Digna al Ciudadano</t>
  </si>
  <si>
    <t>Elaborar y publicar en los canales de atención la carta de trato digno.</t>
  </si>
  <si>
    <t>4.7</t>
  </si>
  <si>
    <t>Todo el personal</t>
  </si>
  <si>
    <t>Realizar periódicamente mediciones de percepción de los ciudadanos respecto a la calidad y accesibilidad de la oferta institucional y el con el fin de identificar oportunidades y acciones de mejoras en el servicio recibido, e informar los resultados al nivel directivo</t>
  </si>
  <si>
    <t>4.6</t>
  </si>
  <si>
    <t>Planeación y D.E (Comunicaciones - Educación Ambiental)</t>
  </si>
  <si>
    <t>Boletines Informativos</t>
  </si>
  <si>
    <t>Campañas realizadas</t>
  </si>
  <si>
    <t>Realizar campañas informativas sobre la responsabilidad de los servidores públicos frente a los derechos de los ciudadanos</t>
  </si>
  <si>
    <t>4.5</t>
  </si>
  <si>
    <t>Archivo y correspondencia</t>
  </si>
  <si>
    <t>Radicado</t>
  </si>
  <si>
    <t>Número de radicado</t>
  </si>
  <si>
    <t>Implementar un sistema de asignación de números consecutivos (manual o electrónico).</t>
  </si>
  <si>
    <t>4.4</t>
  </si>
  <si>
    <t>Archivo y SIC</t>
  </si>
  <si>
    <t>Radicación solicitud</t>
  </si>
  <si>
    <t>Identificar, documentar y optimizar los procesos internos para la gestión de las quejas, sugerencias y denuncias ambientales</t>
  </si>
  <si>
    <t>4.3</t>
  </si>
  <si>
    <t xml:space="preserve">Informes </t>
  </si>
  <si>
    <t>Elaborar periódicamente informes de quejas, sugerencias y denuncias ambientales para identificar oportunidades de mejora en la prestación de servicios, específicamente cuando se presentan sugerencias</t>
  </si>
  <si>
    <t>4.2</t>
  </si>
  <si>
    <t>Proceso Atención al Público
Proceso Gestión Jurídica</t>
  </si>
  <si>
    <t xml:space="preserve">Acta de reunión </t>
  </si>
  <si>
    <t>Procedimiento quejas, sugerencias y denuncias ambientales</t>
  </si>
  <si>
    <t>Revisar la información documentada del proceso Atención al Público - Procedimiento quejas, sugerencias y denuncias ambientales conjuntamente con el proceso Gestión Jurídica</t>
  </si>
  <si>
    <r>
      <rPr>
        <b/>
        <sz val="14"/>
        <color theme="1"/>
        <rFont val="Calibri"/>
        <family val="2"/>
        <scheme val="minor"/>
      </rPr>
      <t>Subcomponente 4</t>
    </r>
    <r>
      <rPr>
        <sz val="14"/>
        <color theme="1"/>
        <rFont val="Calibri"/>
        <family val="2"/>
        <scheme val="minor"/>
      </rPr>
      <t xml:space="preserve">                                               Normativo y procedimental</t>
    </r>
  </si>
  <si>
    <t>Proceso Gestión Administrativa y Financiera</t>
  </si>
  <si>
    <t>PIC aprobado</t>
  </si>
  <si>
    <t>PIC</t>
  </si>
  <si>
    <t>Incluir en el Plan Institucional de Capacitación temáticas relacionadas con el mejoramiento del servicio al ciudadano</t>
  </si>
  <si>
    <t>3.4</t>
  </si>
  <si>
    <t>Formatos de evaluación</t>
  </si>
  <si>
    <t>Evaluación de Desempeño</t>
  </si>
  <si>
    <t>Evaluar el desempeño de los servidores públicos en relación con su comportamiento y actitud en la interacción con los ciudadanos</t>
  </si>
  <si>
    <t>3.3</t>
  </si>
  <si>
    <t xml:space="preserve">Certifados de terminacion de la capacitacion </t>
  </si>
  <si>
    <t>Capacitaciones</t>
  </si>
  <si>
    <t>Fortalecer las competencias de los servidores públicos que atienden directamente a los ciudadanos a través de procesos de cualificación</t>
  </si>
  <si>
    <t>Dirección General</t>
  </si>
  <si>
    <t>Acta de posesión</t>
  </si>
  <si>
    <t>Funcionario Nombrado</t>
  </si>
  <si>
    <t>Atención al usuario por personal de planta</t>
  </si>
  <si>
    <r>
      <t xml:space="preserve">Subcomponente 3                                    </t>
    </r>
    <r>
      <rPr>
        <sz val="14"/>
        <color theme="1"/>
        <rFont val="Calibri"/>
        <family val="2"/>
        <scheme val="minor"/>
      </rPr>
      <t xml:space="preserve">             Talento humano</t>
    </r>
  </si>
  <si>
    <t>Procedimiento  Comunicaciones</t>
  </si>
  <si>
    <t>Redes sociales</t>
  </si>
  <si>
    <t>Registros de Chat y redes sociales atendidos</t>
  </si>
  <si>
    <t>Implementar el mecanismo de servicio a usuarios a través de Chat y las redes sociales institucionales</t>
  </si>
  <si>
    <t>2.5</t>
  </si>
  <si>
    <t>denuncias o quejas ingresadas</t>
  </si>
  <si>
    <t>usuarios atendidos</t>
  </si>
  <si>
    <t>Atención telefónica línea gratuita 018000913730, línea directa 7309285 y PBX 7309282 Ext. 221</t>
  </si>
  <si>
    <t>2.4</t>
  </si>
  <si>
    <t>Atención personalizada</t>
  </si>
  <si>
    <t>2.3</t>
  </si>
  <si>
    <t>formatos y SIC</t>
  </si>
  <si>
    <t>Quejas, sugerencias y denuncias tramitadas</t>
  </si>
  <si>
    <t>Registro denuncias a través de la página Web</t>
  </si>
  <si>
    <t>correos recibidos, enviados e impresos</t>
  </si>
  <si>
    <t xml:space="preserve">correos </t>
  </si>
  <si>
    <t>Atención permanente y oportuna del correo institucional de la oficina cuya dirección es quejasreclamos@corponarino.gov.co</t>
  </si>
  <si>
    <r>
      <t xml:space="preserve">Subcomponente 2                             </t>
    </r>
    <r>
      <rPr>
        <sz val="14"/>
        <color theme="1"/>
        <rFont val="Calibri"/>
        <family val="2"/>
        <scheme val="minor"/>
      </rPr>
      <t xml:space="preserve">               Fortalecimiento de los canales de atención</t>
    </r>
  </si>
  <si>
    <t>Página: 3 de 4</t>
  </si>
  <si>
    <t>Proceso Gestión Informática y Tecnológica</t>
  </si>
  <si>
    <t>Lista de Control de asistencia</t>
  </si>
  <si>
    <t>Actividades de capacitación en Atención y Servicio al Cliente, para todo el personal de la Corporación (Directivo, operativo, administrativo, etc.), con el fin de fortalecer sus competencias y toma de conciencia en estos aspectos.</t>
  </si>
  <si>
    <t>1.6</t>
  </si>
  <si>
    <t>Proceso de Control , Evaluación y Seguimiento</t>
  </si>
  <si>
    <t>Formatos y SIC</t>
  </si>
  <si>
    <t>Quejas tramitadas</t>
  </si>
  <si>
    <t>Adelantar los trámites correspondiente para la atención de quejas por los presuntos hechos de corrupción</t>
  </si>
  <si>
    <t>1.5</t>
  </si>
  <si>
    <t>Recepción de denuncias, quejas y sugerencias y realizar su respectivo trámite</t>
  </si>
  <si>
    <t>1.4</t>
  </si>
  <si>
    <t xml:space="preserve">Informes   </t>
  </si>
  <si>
    <t>Seguimiento trimestral de las quejas, sugerencias y denuncias ambientales</t>
  </si>
  <si>
    <t>1.3</t>
  </si>
  <si>
    <t>informes e indicadores</t>
  </si>
  <si>
    <t>Informes e indicadores</t>
  </si>
  <si>
    <t>Mecanismos de comunicación directa entre las áreas de servicio al ciudadano y la Alta Dirección para facilitar la toma de decisiones y el desarrollo de iniciativas de mejora.</t>
  </si>
  <si>
    <t>Proceso Atención al Público SGI</t>
  </si>
  <si>
    <t>Información documentada actualizada</t>
  </si>
  <si>
    <t>Revisión y actualización del proceso Atención al Público</t>
  </si>
  <si>
    <r>
      <t xml:space="preserve">Subcomponente 1                                          </t>
    </r>
    <r>
      <rPr>
        <sz val="14"/>
        <color theme="1"/>
        <rFont val="Calibri"/>
        <family val="2"/>
        <scheme val="minor"/>
      </rPr>
      <t xml:space="preserve"> Estructura administrativa y Direccionamiento estratégico </t>
    </r>
  </si>
  <si>
    <t>Componente4: Atención al Ciudadano</t>
  </si>
  <si>
    <t xml:space="preserve">Página WEB </t>
  </si>
  <si>
    <t>Publicación</t>
  </si>
  <si>
    <t xml:space="preserve">Establecer en el menú principal de la página web de Corponariño la publicación de lo relacionado con las audiencias públicas </t>
  </si>
  <si>
    <t xml:space="preserve">Dirección General
Procesos Misionales
Proceso Planeación Ambiental
Procedimiento de comunicaciones </t>
  </si>
  <si>
    <t>Registro de Convocatoria
Control De Asistencia  Entidades Y/O Personal  Externo
Acta de audiencia</t>
  </si>
  <si>
    <t>Convocatoria y participación en las audicencias públicas</t>
  </si>
  <si>
    <t>Fortalecer la convocatoria para que la comunidad asista a la audiencia pública de rendición de cuentas de los resultados alcanzados en la vigencia inmediatamente anterior</t>
  </si>
  <si>
    <t xml:space="preserve">Dirección General
Procesos Misionales 
Proceso Planeación Ambiental  </t>
  </si>
  <si>
    <t>Registro de Convocatoria
Control De Asistencia  Entidades Y/O Personal  Externo</t>
  </si>
  <si>
    <t>NA</t>
  </si>
  <si>
    <t>Acta de reunión</t>
  </si>
  <si>
    <t>Realización de audiencias públicas en los procesos de contratación y de otorgamiento de licencias y permisos ambientales cuando se requiera</t>
  </si>
  <si>
    <r>
      <rPr>
        <b/>
        <sz val="14"/>
        <color theme="1"/>
        <rFont val="Calibri"/>
        <family val="2"/>
        <scheme val="minor"/>
      </rPr>
      <t>Subcomponente 4</t>
    </r>
    <r>
      <rPr>
        <sz val="14"/>
        <color theme="1"/>
        <rFont val="Calibri"/>
        <family val="2"/>
        <scheme val="minor"/>
      </rPr>
      <t xml:space="preserve">                                               Evaluación y retroalimentación a  la gestión institucional</t>
    </r>
  </si>
  <si>
    <t>Lista control de asistencia personal interno - PIC</t>
  </si>
  <si>
    <t>Capacitación</t>
  </si>
  <si>
    <t>Capacitación a funcionarios y contratistas  sobre componente Rendición de Cuentas</t>
  </si>
  <si>
    <r>
      <t xml:space="preserve">Subcomponente 3                                    </t>
    </r>
    <r>
      <rPr>
        <sz val="14"/>
        <color theme="1"/>
        <rFont val="Calibri"/>
        <family val="2"/>
        <scheme val="minor"/>
      </rPr>
      <t xml:space="preserve">             Incentivos para motivar la cultura de la rendición y petición de cuentas</t>
    </r>
  </si>
  <si>
    <t>Proceso Planeación Ambiental y DE</t>
  </si>
  <si>
    <t>Espacios de participación y retroalimentación para construcción de los instrumentos de planificación institucional y ambiental</t>
  </si>
  <si>
    <t>Procedimiento Educación Ambiental
Procedimiento Comunicación Institucional
Todos los procesos</t>
  </si>
  <si>
    <t>Registro  fotográfico
Memorias</t>
  </si>
  <si>
    <t>Registro de eventos de la campaña</t>
  </si>
  <si>
    <t>Implementación de campañas institucionales en temas ambientales articuladas con la comunidad y organizaciones</t>
  </si>
  <si>
    <t xml:space="preserve">Dirección General, Secretaria General - Procesos Misionales - Pocedimiento Educación Ambiental - Procedimiento de comunicaciones </t>
  </si>
  <si>
    <t>Registro fotográfico
Memorias</t>
  </si>
  <si>
    <t>Registro de eventos</t>
  </si>
  <si>
    <t>Promover espacios de participación ciudadana a través de la realización de mesas temáticas, foros, conversatorios, talleres , entre otros, en temas específicos de la entidad, ejecuciónn de proyectos y celebración de fechas ambientales.</t>
  </si>
  <si>
    <r>
      <t xml:space="preserve">Subcomponente 2                             </t>
    </r>
    <r>
      <rPr>
        <sz val="14"/>
        <color theme="1"/>
        <rFont val="Calibri"/>
        <family val="2"/>
        <scheme val="minor"/>
      </rPr>
      <t xml:space="preserve">               Diálogo de doble vía con la ciudadanía y sus organizaciones</t>
    </r>
  </si>
  <si>
    <t>Proceso Gestión Contratación</t>
  </si>
  <si>
    <t>SECOP</t>
  </si>
  <si>
    <t>Publicación de la contratación en el Sistema electrónico de contratación pública - SECOP</t>
  </si>
  <si>
    <t>1.7</t>
  </si>
  <si>
    <t>Página WEB</t>
  </si>
  <si>
    <t>Revisión de los Contenidos del Portal web Corporativo y actualización acordes con las solicitudes de publicaciones de cada proceso</t>
  </si>
  <si>
    <t>Página WEB, medios radiales, medios audiovisuales, boletines comunicado</t>
  </si>
  <si>
    <t>Información Difundida</t>
  </si>
  <si>
    <t>Difundir a través de los diferentes medios la información de interés público</t>
  </si>
  <si>
    <r>
      <t xml:space="preserve">Subcomponente 1                                          </t>
    </r>
    <r>
      <rPr>
        <sz val="14"/>
        <color theme="1"/>
        <rFont val="Calibri"/>
        <family val="2"/>
        <scheme val="minor"/>
      </rPr>
      <t xml:space="preserve"> Información de calidad y en lenguaje comprensible</t>
    </r>
  </si>
  <si>
    <t>Página: 2 de 4</t>
  </si>
  <si>
    <t>Proceso Gestión Adminsitrativa y financiera</t>
  </si>
  <si>
    <t>Publicación de informe de ejecución presupuestal</t>
  </si>
  <si>
    <t>Publicación de informe de estados financieros</t>
  </si>
  <si>
    <t>Publicación de informe de Plan Anual de Adquisiciones</t>
  </si>
  <si>
    <t xml:space="preserve">Publicación de informe de Plan de acción institucional - informe  de gestión semestral y anual </t>
  </si>
  <si>
    <t>Componente3: Rendición de Cuentas</t>
  </si>
  <si>
    <t>Presentar informe semestral de avance de la implementación de la Estratégia Gobierno en Línea</t>
  </si>
  <si>
    <t>Procesos Misionales</t>
  </si>
  <si>
    <t>SGI</t>
  </si>
  <si>
    <t>Procedimientos revisados</t>
  </si>
  <si>
    <t>Adelantar revisión anual de la información documentada de los procesos misionales con el fin de revisar los trámites y diligenciar el formato Anexo 3. Planeación de la estratégia de racionalización en caso de ser necesario.</t>
  </si>
  <si>
    <t>SUIT</t>
  </si>
  <si>
    <t>Adelantar el inventario de trámites y registrarlos en el Sistema Único de Información y Trámites ( SUIT )</t>
  </si>
  <si>
    <t>Racionalización de trámites</t>
  </si>
  <si>
    <t>Componente2: Racionalización de Trámites</t>
  </si>
  <si>
    <t>Proceso  de Control , Evaluación y Seguimiento</t>
  </si>
  <si>
    <t xml:space="preserve">Informe para Revisión por Dirección </t>
  </si>
  <si>
    <t>Informes de seguimiento</t>
  </si>
  <si>
    <t>Realizar seguimiento a los controles establecidos en la matriz de riesgos de corrupción de la Corporación y al Plan Anticorrupción.</t>
  </si>
  <si>
    <t>5.1.</t>
  </si>
  <si>
    <r>
      <rPr>
        <b/>
        <sz val="14"/>
        <color theme="1"/>
        <rFont val="Calibri"/>
        <family val="2"/>
        <scheme val="minor"/>
      </rPr>
      <t>Subcomponente/proceso 5</t>
    </r>
    <r>
      <rPr>
        <sz val="14"/>
        <color theme="1"/>
        <rFont val="Calibri"/>
        <family val="2"/>
        <scheme val="minor"/>
      </rPr>
      <t xml:space="preserve"> Seguimiento</t>
    </r>
  </si>
  <si>
    <t>Proceso De Planeación Ambiental y DE</t>
  </si>
  <si>
    <t xml:space="preserve">Mapa de riesgos de corrupción publicado </t>
  </si>
  <si>
    <t>Ajustar el Mapa de Riesgos de Corrupción apartir de la actualización de los mapas de riesgos por proceso en cumplimiento con lo establecido en el procedimiento de Administración del Riesgo y la ISO 31000</t>
  </si>
  <si>
    <t>Líderes de cada proceso</t>
  </si>
  <si>
    <t>Mapa de riesgos de corrupción</t>
  </si>
  <si>
    <t xml:space="preserve">Realizar revisión anual del mapa de riesgos anticorrupción por proceso, autoevaluación de controles </t>
  </si>
  <si>
    <r>
      <rPr>
        <b/>
        <sz val="14"/>
        <color theme="1"/>
        <rFont val="Calibri"/>
        <family val="2"/>
        <scheme val="minor"/>
      </rPr>
      <t>Subcomponente /proceso 4</t>
    </r>
    <r>
      <rPr>
        <sz val="14"/>
        <color theme="1"/>
        <rFont val="Calibri"/>
        <family val="2"/>
        <scheme val="minor"/>
      </rPr>
      <t xml:space="preserve">                                           Monitoreo o revisión</t>
    </r>
  </si>
  <si>
    <t>Proceso de Control , Evaluación y Seguimiento
Proceso Orientación Estrategica</t>
  </si>
  <si>
    <t xml:space="preserve">Medios de comunicación </t>
  </si>
  <si>
    <t>Publicaciones, mensajes institucionales (carteteleras, correos electrónicos, etc)</t>
  </si>
  <si>
    <t>Fortalecer la cultura y el compromiso anticorrupción de todos los funcionarios y contratistas a través de los medios de comunicación interna de la corporación</t>
  </si>
  <si>
    <t>Realizar la publicación del Mapa de Riesgos de Corrupción en la página WEB de la Corporación</t>
  </si>
  <si>
    <t>Poner a consideración de los actores externos a la entidad el mapa de riesgos de corrupción de la Corporación</t>
  </si>
  <si>
    <r>
      <rPr>
        <b/>
        <sz val="14"/>
        <color theme="1"/>
        <rFont val="Calibri"/>
        <family val="2"/>
        <scheme val="minor"/>
      </rPr>
      <t xml:space="preserve">Subcomponente /proceso 3                                            </t>
    </r>
    <r>
      <rPr>
        <sz val="14"/>
        <color theme="1"/>
        <rFont val="Calibri"/>
        <family val="2"/>
        <scheme val="minor"/>
      </rPr>
      <t xml:space="preserve"> Consulta y divulgación </t>
    </r>
  </si>
  <si>
    <t>Teniendo en cuenta los informes de seguimiento de control interno actualizar  el mapa de riesgos de corrupción  si fuera necesario</t>
  </si>
  <si>
    <t>Memorando</t>
  </si>
  <si>
    <t>Solicitar a los líderes de proceso la revisión  de riesgos de corrupción definidos y actualizar el mapa de riesgos si fuera necesario</t>
  </si>
  <si>
    <r>
      <rPr>
        <b/>
        <sz val="14"/>
        <color theme="1"/>
        <rFont val="Calibri"/>
        <family val="2"/>
        <scheme val="minor"/>
      </rPr>
      <t xml:space="preserve">Subcomponente/proceso  2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Construcción del Mapa de Riesgos de Corrupción</t>
    </r>
  </si>
  <si>
    <t>Procedimiento Administración del riesgo</t>
  </si>
  <si>
    <t>Revisión de información documentada Procedimiento Administración del Riesgo</t>
  </si>
  <si>
    <t xml:space="preserve">Lista control de asistencia personal interno </t>
  </si>
  <si>
    <t>Reinducción</t>
  </si>
  <si>
    <t>Reinducción del procedimiento Administración del Riesgo en sede central y Centros Ambientales</t>
  </si>
  <si>
    <t xml:space="preserve">Proceso  de Control , Evaluación y Seguimiento
</t>
  </si>
  <si>
    <t>Capacitación en temas anticorrupción Ley 1474 de 2011</t>
  </si>
  <si>
    <r>
      <rPr>
        <b/>
        <sz val="14"/>
        <color theme="1"/>
        <rFont val="Calibri"/>
        <family val="2"/>
        <scheme val="minor"/>
      </rPr>
      <t xml:space="preserve">Subcomponente /proceso 1                                          </t>
    </r>
    <r>
      <rPr>
        <sz val="14"/>
        <color theme="1"/>
        <rFont val="Calibri"/>
        <family val="2"/>
        <scheme val="minor"/>
      </rPr>
      <t xml:space="preserve"> Política de Administración de Riesgos de Corrupción</t>
    </r>
  </si>
  <si>
    <t>Componente 1: Gestión del Riesgo de Corrupción  -Mapa de Riesgos de Corrupción</t>
  </si>
  <si>
    <t>OBJETIVO: Establecer las estrategias para la Prevención y lucha contra la corrupción y de atención al ciudadano en la Corporación Autónoma Regional de Nariño, en cumplimiento de la Ley 1474 de 2011.</t>
  </si>
  <si>
    <t>Página: 1 de 4</t>
  </si>
  <si>
    <t>FECHA DE ACTUALIZACION: 8/01/2020</t>
  </si>
  <si>
    <t>Fecha:8/01/2020</t>
  </si>
  <si>
    <t xml:space="preserve">Capacitación y disciplinario - ley 734 de 2002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</si>
</sst>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0D0D0D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medium">
        <color theme="1"/>
      </right>
      <top style="thick">
        <color theme="3"/>
      </top>
      <bottom style="medium">
        <color theme="1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medium">
        <color theme="1"/>
      </bottom>
      <diagonal/>
    </border>
    <border>
      <left style="medium">
        <color theme="1"/>
      </left>
      <right style="thick">
        <color theme="3"/>
      </right>
      <top style="thick">
        <color theme="3"/>
      </top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indexed="64"/>
      </right>
      <top style="medium">
        <color theme="3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theme="3"/>
      </left>
      <right style="medium">
        <color theme="1"/>
      </right>
      <top style="medium">
        <color theme="1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1"/>
      </top>
      <bottom style="medium">
        <color theme="3"/>
      </bottom>
      <diagonal/>
    </border>
    <border>
      <left style="medium">
        <color indexed="64"/>
      </left>
      <right style="medium">
        <color theme="3"/>
      </right>
      <top style="medium">
        <color theme="1"/>
      </top>
      <bottom style="medium">
        <color theme="3"/>
      </bottom>
      <diagonal/>
    </border>
    <border>
      <left style="medium">
        <color theme="3"/>
      </left>
      <right style="medium">
        <color indexed="64"/>
      </right>
      <top style="medium">
        <color theme="1"/>
      </top>
      <bottom style="medium">
        <color theme="3"/>
      </bottom>
      <diagonal/>
    </border>
    <border>
      <left/>
      <right/>
      <top style="medium">
        <color theme="1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ck">
        <color theme="3"/>
      </left>
      <right style="medium">
        <color theme="1"/>
      </right>
      <top style="medium">
        <color theme="1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medium">
        <color theme="1"/>
      </top>
      <bottom style="thick">
        <color theme="3"/>
      </bottom>
      <diagonal/>
    </border>
    <border>
      <left style="medium">
        <color theme="1"/>
      </left>
      <right style="thick">
        <color theme="3"/>
      </right>
      <top style="medium">
        <color theme="1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indexed="64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2" fillId="2" borderId="34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1" fontId="2" fillId="2" borderId="34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justify" vertical="center" wrapText="1"/>
    </xf>
    <xf numFmtId="0" fontId="1" fillId="0" borderId="34" xfId="0" applyFont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39" xfId="0" applyFont="1" applyBorder="1" applyAlignment="1"/>
    <xf numFmtId="0" fontId="0" fillId="0" borderId="1" xfId="0" applyBorder="1" applyAlignment="1">
      <alignment horizontal="left"/>
    </xf>
    <xf numFmtId="0" fontId="6" fillId="3" borderId="2" xfId="0" applyFont="1" applyFill="1" applyBorder="1" applyAlignment="1">
      <alignment vertical="center" wrapText="1"/>
    </xf>
    <xf numFmtId="0" fontId="5" fillId="0" borderId="2" xfId="0" applyFont="1" applyBorder="1" applyAlignment="1"/>
    <xf numFmtId="0" fontId="5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left" wrapText="1"/>
    </xf>
    <xf numFmtId="14" fontId="3" fillId="0" borderId="8" xfId="0" applyNumberFormat="1" applyFont="1" applyBorder="1" applyAlignment="1">
      <alignment horizontal="left" wrapText="1"/>
    </xf>
    <xf numFmtId="14" fontId="3" fillId="0" borderId="7" xfId="0" applyNumberFormat="1" applyFont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3" borderId="27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0" fillId="0" borderId="24" xfId="0" applyFont="1" applyBorder="1" applyAlignment="1">
      <alignment wrapText="1"/>
    </xf>
    <xf numFmtId="0" fontId="1" fillId="0" borderId="23" xfId="0" applyFont="1" applyBorder="1" applyAlignment="1"/>
    <xf numFmtId="0" fontId="10" fillId="0" borderId="11" xfId="0" applyFont="1" applyBorder="1" applyAlignment="1">
      <alignment wrapText="1"/>
    </xf>
    <xf numFmtId="0" fontId="1" fillId="0" borderId="1" xfId="0" applyFont="1" applyBorder="1" applyAlignment="1"/>
    <xf numFmtId="0" fontId="6" fillId="3" borderId="34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wrapText="1"/>
    </xf>
    <xf numFmtId="0" fontId="1" fillId="0" borderId="32" xfId="0" applyFont="1" applyBorder="1" applyAlignment="1"/>
    <xf numFmtId="0" fontId="9" fillId="0" borderId="30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left" wrapText="1"/>
    </xf>
    <xf numFmtId="14" fontId="3" fillId="0" borderId="30" xfId="0" applyNumberFormat="1" applyFont="1" applyBorder="1" applyAlignment="1">
      <alignment horizontal="left" wrapText="1"/>
    </xf>
    <xf numFmtId="14" fontId="3" fillId="0" borderId="29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3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238120</xdr:colOff>
      <xdr:row>0</xdr:row>
      <xdr:rowOff>35722</xdr:rowOff>
    </xdr:from>
    <xdr:ext cx="2214568" cy="690559"/>
    <xdr:pic>
      <xdr:nvPicPr>
        <xdr:cNvPr id="2" name="1 Imagen" descr="C:\Users\Planeacion\AppData\Local\Microsoft\Windows\Temporary Internet Files\Low\Content.IE5\O47KF78I\logocorpo[1]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0" y="35722"/>
          <a:ext cx="2214568" cy="6905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285745</xdr:colOff>
      <xdr:row>37</xdr:row>
      <xdr:rowOff>59534</xdr:rowOff>
    </xdr:from>
    <xdr:ext cx="2214568" cy="690559"/>
    <xdr:pic>
      <xdr:nvPicPr>
        <xdr:cNvPr id="3" name="2 Imagen" descr="C:\Users\Planeacion\AppData\Local\Microsoft\Windows\Temporary Internet Files\Low\Content.IE5\O47KF78I\logocorpo[1]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5" y="7108034"/>
          <a:ext cx="2214568" cy="6905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440526</xdr:colOff>
      <xdr:row>61</xdr:row>
      <xdr:rowOff>95253</xdr:rowOff>
    </xdr:from>
    <xdr:ext cx="2214568" cy="690559"/>
    <xdr:pic>
      <xdr:nvPicPr>
        <xdr:cNvPr id="4" name="3 Imagen" descr="C:\Users\Planeacion\AppData\Local\Microsoft\Windows\Temporary Internet Files\Low\Content.IE5\O47KF78I\logocorpo[1]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26" y="11715753"/>
          <a:ext cx="2214568" cy="6905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285745</xdr:colOff>
      <xdr:row>88</xdr:row>
      <xdr:rowOff>4</xdr:rowOff>
    </xdr:from>
    <xdr:ext cx="2214568" cy="690559"/>
    <xdr:pic>
      <xdr:nvPicPr>
        <xdr:cNvPr id="5" name="4 Imagen" descr="C:\Users\Planeacion\AppData\Local\Microsoft\Windows\Temporary Internet Files\Low\Content.IE5\O47KF78I\logocorpo[1]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5" y="16764004"/>
          <a:ext cx="2214568" cy="6905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20</xdr:row>
      <xdr:rowOff>491703</xdr:rowOff>
    </xdr:from>
    <xdr:ext cx="19039455" cy="937629"/>
    <xdr:sp macro="" textlink="">
      <xdr:nvSpPr>
        <xdr:cNvPr id="6" name="Rectángulo 5"/>
        <xdr:cNvSpPr/>
      </xdr:nvSpPr>
      <xdr:spPr>
        <a:xfrm rot="20072202">
          <a:off x="0" y="3996903"/>
          <a:ext cx="1903945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endParaRPr lang="en-US" sz="5400">
            <a:effectLst/>
          </a:endParaRPr>
        </a:p>
      </xdr:txBody>
    </xdr:sp>
    <xdr:clientData/>
  </xdr:oneCellAnchor>
  <xdr:oneCellAnchor>
    <xdr:from>
      <xdr:col>0</xdr:col>
      <xdr:colOff>261937</xdr:colOff>
      <xdr:row>44</xdr:row>
      <xdr:rowOff>380999</xdr:rowOff>
    </xdr:from>
    <xdr:ext cx="19039455" cy="937629"/>
    <xdr:sp macro="" textlink="">
      <xdr:nvSpPr>
        <xdr:cNvPr id="7" name="Rectángulo 6"/>
        <xdr:cNvSpPr/>
      </xdr:nvSpPr>
      <xdr:spPr>
        <a:xfrm rot="20072202">
          <a:off x="261937" y="8572499"/>
          <a:ext cx="1903945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rgbClr val="FFFF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EN FORMULACIÓN</a:t>
          </a:r>
          <a:r>
            <a:rPr lang="es-ES" sz="5400" b="1" cap="none" spc="0" baseline="0">
              <a:ln w="12700">
                <a:solidFill>
                  <a:schemeClr val="accent1"/>
                </a:solidFill>
                <a:prstDash val="solid"/>
              </a:ln>
              <a:solidFill>
                <a:srgbClr val="FFFF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2020</a:t>
          </a:r>
          <a:endParaRPr lang="es-ES" sz="5400" b="1" cap="none" spc="0">
            <a:ln w="12700">
              <a:noFill/>
              <a:prstDash val="solid"/>
            </a:ln>
            <a:solidFill>
              <a:srgbClr val="FFFF00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73</xdr:row>
      <xdr:rowOff>290302</xdr:rowOff>
    </xdr:from>
    <xdr:ext cx="17739533" cy="937629"/>
    <xdr:sp macro="" textlink="">
      <xdr:nvSpPr>
        <xdr:cNvPr id="8" name="Rectángulo 7"/>
        <xdr:cNvSpPr/>
      </xdr:nvSpPr>
      <xdr:spPr>
        <a:xfrm rot="20210233">
          <a:off x="0" y="14101552"/>
          <a:ext cx="1773953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rgbClr val="FFFF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EN FORMULACIÓN 2020</a:t>
          </a:r>
        </a:p>
      </xdr:txBody>
    </xdr:sp>
    <xdr:clientData/>
  </xdr:oneCellAnchor>
  <xdr:oneCellAnchor>
    <xdr:from>
      <xdr:col>0</xdr:col>
      <xdr:colOff>806292</xdr:colOff>
      <xdr:row>16</xdr:row>
      <xdr:rowOff>241110</xdr:rowOff>
    </xdr:from>
    <xdr:ext cx="18163682" cy="585805"/>
    <xdr:sp macro="" textlink="">
      <xdr:nvSpPr>
        <xdr:cNvPr id="9" name="Rectángulo 8"/>
        <xdr:cNvSpPr/>
      </xdr:nvSpPr>
      <xdr:spPr>
        <a:xfrm rot="20151744">
          <a:off x="806292" y="5253641"/>
          <a:ext cx="18163682" cy="5858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rgbClr val="FFFF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EN FORMULACIÓN 2020</a:t>
          </a:r>
        </a:p>
      </xdr:txBody>
    </xdr:sp>
    <xdr:clientData/>
  </xdr:oneCellAnchor>
  <xdr:oneCellAnchor>
    <xdr:from>
      <xdr:col>0</xdr:col>
      <xdr:colOff>0</xdr:colOff>
      <xdr:row>97</xdr:row>
      <xdr:rowOff>429578</xdr:rowOff>
    </xdr:from>
    <xdr:ext cx="18249186" cy="937629"/>
    <xdr:sp macro="" textlink="">
      <xdr:nvSpPr>
        <xdr:cNvPr id="10" name="Rectángulo 9"/>
        <xdr:cNvSpPr/>
      </xdr:nvSpPr>
      <xdr:spPr>
        <a:xfrm rot="20272155">
          <a:off x="0" y="41827609"/>
          <a:ext cx="182491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rgbClr val="FFFF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EN FORMULACIÓN </a:t>
          </a:r>
          <a:r>
            <a:rPr lang="es-ES" sz="5400" b="1" cap="none" spc="0" baseline="0">
              <a:ln w="12700">
                <a:solidFill>
                  <a:schemeClr val="accent1"/>
                </a:solidFill>
                <a:prstDash val="solid"/>
              </a:ln>
              <a:solidFill>
                <a:srgbClr val="FFFF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2020</a:t>
          </a:r>
          <a:endParaRPr lang="es-ES" sz="5400" b="1" cap="none" spc="0">
            <a:ln w="12700">
              <a:solidFill>
                <a:schemeClr val="accent1"/>
              </a:solidFill>
              <a:prstDash val="solid"/>
            </a:ln>
            <a:solidFill>
              <a:srgbClr val="FFFF00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zoomScale="80" zoomScaleNormal="80" workbookViewId="0">
      <selection activeCell="C14" sqref="C14"/>
    </sheetView>
  </sheetViews>
  <sheetFormatPr baseColWidth="10" defaultRowHeight="15" x14ac:dyDescent="0.25"/>
  <cols>
    <col min="1" max="1" width="34.42578125" customWidth="1"/>
    <col min="2" max="2" width="7.5703125" customWidth="1"/>
    <col min="3" max="3" width="65.42578125" customWidth="1"/>
    <col min="4" max="4" width="24.42578125" customWidth="1"/>
    <col min="5" max="5" width="9.42578125" bestFit="1" customWidth="1"/>
    <col min="6" max="6" width="24" customWidth="1"/>
    <col min="7" max="7" width="31.28515625" customWidth="1"/>
    <col min="8" max="9" width="4.42578125" bestFit="1" customWidth="1"/>
    <col min="10" max="10" width="5" bestFit="1" customWidth="1"/>
    <col min="11" max="12" width="4.85546875" bestFit="1" customWidth="1"/>
    <col min="13" max="13" width="4.5703125" bestFit="1" customWidth="1"/>
    <col min="14" max="14" width="4.42578125" bestFit="1" customWidth="1"/>
    <col min="15" max="15" width="4.85546875" bestFit="1" customWidth="1"/>
    <col min="16" max="18" width="4.5703125" bestFit="1" customWidth="1"/>
    <col min="19" max="19" width="8.5703125" customWidth="1"/>
  </cols>
  <sheetData>
    <row r="1" spans="1:19" ht="17.25" customHeight="1" thickBot="1" x14ac:dyDescent="0.3">
      <c r="A1" s="122"/>
      <c r="B1" s="108"/>
      <c r="C1" s="123" t="s">
        <v>69</v>
      </c>
      <c r="D1" s="123"/>
      <c r="E1" s="123"/>
      <c r="F1" s="123"/>
      <c r="G1" s="123"/>
      <c r="H1" s="123"/>
      <c r="I1" s="123"/>
      <c r="J1" s="123"/>
      <c r="K1" s="123"/>
      <c r="L1" s="123"/>
      <c r="M1" s="124" t="s">
        <v>258</v>
      </c>
      <c r="N1" s="124"/>
      <c r="O1" s="125"/>
      <c r="P1" s="91" t="s">
        <v>260</v>
      </c>
      <c r="Q1" s="92"/>
      <c r="R1" s="92"/>
      <c r="S1" s="92"/>
    </row>
    <row r="2" spans="1:19" ht="18.75" customHeight="1" thickBot="1" x14ac:dyDescent="0.3">
      <c r="A2" s="122"/>
      <c r="B2" s="108"/>
      <c r="C2" s="94" t="s">
        <v>66</v>
      </c>
      <c r="D2" s="94"/>
      <c r="E2" s="94"/>
      <c r="F2" s="94"/>
      <c r="G2" s="94"/>
      <c r="H2" s="94"/>
      <c r="I2" s="94"/>
      <c r="J2" s="94"/>
      <c r="K2" s="94"/>
      <c r="L2" s="94"/>
      <c r="M2" s="86"/>
      <c r="N2" s="86"/>
      <c r="O2" s="87"/>
      <c r="P2" s="91"/>
      <c r="Q2" s="92"/>
      <c r="R2" s="92"/>
      <c r="S2" s="92"/>
    </row>
    <row r="3" spans="1:19" ht="29.25" customHeight="1" thickBot="1" x14ac:dyDescent="0.3">
      <c r="A3" s="122"/>
      <c r="B3" s="108"/>
      <c r="C3" s="95"/>
      <c r="D3" s="95"/>
      <c r="E3" s="95"/>
      <c r="F3" s="95"/>
      <c r="G3" s="95"/>
      <c r="H3" s="95"/>
      <c r="I3" s="95"/>
      <c r="J3" s="95"/>
      <c r="K3" s="95"/>
      <c r="L3" s="95"/>
      <c r="M3" s="96" t="s">
        <v>65</v>
      </c>
      <c r="N3" s="97"/>
      <c r="O3" s="97"/>
      <c r="P3" s="97"/>
      <c r="Q3" s="97"/>
      <c r="R3" s="97"/>
      <c r="S3" s="126"/>
    </row>
    <row r="4" spans="1:19" x14ac:dyDescent="0.25">
      <c r="A4" s="7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x14ac:dyDescent="0.25">
      <c r="A5" s="70" t="s">
        <v>257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x14ac:dyDescent="0.25">
      <c r="A6" s="70" t="s">
        <v>259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15.75" thickBot="1" x14ac:dyDescent="0.3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19.5" customHeight="1" thickTop="1" thickBot="1" x14ac:dyDescent="0.3">
      <c r="A8" s="118" t="s">
        <v>256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spans="1:19" ht="19.5" customHeight="1" thickTop="1" thickBot="1" x14ac:dyDescent="0.3">
      <c r="A9" s="80" t="s">
        <v>63</v>
      </c>
      <c r="B9" s="80" t="s">
        <v>62</v>
      </c>
      <c r="C9" s="80"/>
      <c r="D9" s="80" t="s">
        <v>61</v>
      </c>
      <c r="E9" s="80" t="s">
        <v>60</v>
      </c>
      <c r="F9" s="82" t="s">
        <v>59</v>
      </c>
      <c r="G9" s="80" t="s">
        <v>58</v>
      </c>
      <c r="H9" s="80" t="s">
        <v>57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ht="38.25" customHeight="1" thickTop="1" thickBot="1" x14ac:dyDescent="0.3">
      <c r="A10" s="80"/>
      <c r="B10" s="80"/>
      <c r="C10" s="80"/>
      <c r="D10" s="80"/>
      <c r="E10" s="80"/>
      <c r="F10" s="82"/>
      <c r="G10" s="80"/>
      <c r="H10" s="6" t="s">
        <v>56</v>
      </c>
      <c r="I10" s="6" t="s">
        <v>55</v>
      </c>
      <c r="J10" s="6" t="s">
        <v>54</v>
      </c>
      <c r="K10" s="6" t="s">
        <v>53</v>
      </c>
      <c r="L10" s="6" t="s">
        <v>52</v>
      </c>
      <c r="M10" s="6" t="s">
        <v>51</v>
      </c>
      <c r="N10" s="6" t="s">
        <v>50</v>
      </c>
      <c r="O10" s="6" t="s">
        <v>49</v>
      </c>
      <c r="P10" s="6" t="s">
        <v>48</v>
      </c>
      <c r="Q10" s="6" t="s">
        <v>47</v>
      </c>
      <c r="R10" s="6" t="s">
        <v>46</v>
      </c>
      <c r="S10" s="6" t="s">
        <v>45</v>
      </c>
    </row>
    <row r="11" spans="1:19" ht="55.5" customHeight="1" thickTop="1" thickBot="1" x14ac:dyDescent="0.3">
      <c r="A11" s="131" t="s">
        <v>255</v>
      </c>
      <c r="B11" s="5" t="s">
        <v>43</v>
      </c>
      <c r="C11" s="31" t="s">
        <v>254</v>
      </c>
      <c r="D11" s="31" t="s">
        <v>184</v>
      </c>
      <c r="E11" s="30">
        <f t="shared" ref="E11:E22" si="0">+H11+I11+J11+K11+L11+M11+N11+O11+P11+Q11+R11+S11</f>
        <v>2</v>
      </c>
      <c r="F11" s="31" t="s">
        <v>250</v>
      </c>
      <c r="G11" s="31" t="s">
        <v>253</v>
      </c>
      <c r="H11" s="1"/>
      <c r="I11" s="1">
        <v>1</v>
      </c>
      <c r="J11" s="1"/>
      <c r="K11" s="1"/>
      <c r="L11" s="1"/>
      <c r="M11" s="1">
        <v>1</v>
      </c>
      <c r="N11" s="1"/>
      <c r="O11" s="1"/>
      <c r="P11" s="1"/>
      <c r="Q11" s="1"/>
      <c r="R11" s="1"/>
      <c r="S11" s="1"/>
    </row>
    <row r="12" spans="1:19" ht="27" thickTop="1" thickBot="1" x14ac:dyDescent="0.3">
      <c r="A12" s="132"/>
      <c r="B12" s="5" t="s">
        <v>38</v>
      </c>
      <c r="C12" s="31" t="s">
        <v>261</v>
      </c>
      <c r="D12" s="31" t="s">
        <v>184</v>
      </c>
      <c r="E12" s="30">
        <f t="shared" si="0"/>
        <v>2</v>
      </c>
      <c r="F12" s="31" t="s">
        <v>250</v>
      </c>
      <c r="G12" s="31" t="s">
        <v>112</v>
      </c>
      <c r="H12" s="1"/>
      <c r="I12" s="1">
        <v>1</v>
      </c>
      <c r="J12" s="1"/>
      <c r="K12" s="1"/>
      <c r="L12" s="1"/>
      <c r="M12" s="1">
        <v>1</v>
      </c>
      <c r="N12" s="1"/>
      <c r="O12" s="1"/>
      <c r="P12" s="1"/>
      <c r="Q12" s="1"/>
      <c r="R12" s="1"/>
      <c r="S12" s="1"/>
    </row>
    <row r="13" spans="1:19" ht="27" thickTop="1" thickBot="1" x14ac:dyDescent="0.3">
      <c r="A13" s="132"/>
      <c r="B13" s="5" t="s">
        <v>161</v>
      </c>
      <c r="C13" s="31" t="s">
        <v>252</v>
      </c>
      <c r="D13" s="31" t="s">
        <v>251</v>
      </c>
      <c r="E13" s="30">
        <f t="shared" si="0"/>
        <v>6</v>
      </c>
      <c r="F13" s="31" t="s">
        <v>250</v>
      </c>
      <c r="G13" s="31" t="s">
        <v>224</v>
      </c>
      <c r="H13" s="1"/>
      <c r="I13" s="1"/>
      <c r="J13" s="1"/>
      <c r="K13" s="1"/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/>
      <c r="S13" s="1"/>
    </row>
    <row r="14" spans="1:19" ht="27" thickTop="1" thickBot="1" x14ac:dyDescent="0.3">
      <c r="A14" s="133"/>
      <c r="B14" s="5">
        <v>1.4</v>
      </c>
      <c r="C14" s="31" t="s">
        <v>249</v>
      </c>
      <c r="D14" s="31" t="s">
        <v>248</v>
      </c>
      <c r="E14" s="30">
        <f t="shared" si="0"/>
        <v>0</v>
      </c>
      <c r="F14" s="30" t="s">
        <v>180</v>
      </c>
      <c r="G14" s="31" t="s">
        <v>224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7" customHeight="1" thickTop="1" thickBot="1" x14ac:dyDescent="0.3">
      <c r="A15" s="101" t="s">
        <v>247</v>
      </c>
      <c r="B15" s="5" t="s">
        <v>33</v>
      </c>
      <c r="C15" s="31" t="s">
        <v>246</v>
      </c>
      <c r="D15" s="31" t="s">
        <v>245</v>
      </c>
      <c r="E15" s="30">
        <f t="shared" si="0"/>
        <v>1</v>
      </c>
      <c r="F15" s="30" t="s">
        <v>245</v>
      </c>
      <c r="G15" s="31" t="s">
        <v>230</v>
      </c>
      <c r="H15" s="1"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7" thickTop="1" thickBot="1" x14ac:dyDescent="0.3">
      <c r="A16" s="73"/>
      <c r="B16" s="5" t="s">
        <v>28</v>
      </c>
      <c r="C16" s="31" t="s">
        <v>244</v>
      </c>
      <c r="D16" s="31" t="s">
        <v>234</v>
      </c>
      <c r="E16" s="30">
        <f t="shared" si="0"/>
        <v>1</v>
      </c>
      <c r="F16" s="30" t="s">
        <v>234</v>
      </c>
      <c r="G16" s="31" t="s">
        <v>230</v>
      </c>
      <c r="H16" s="1">
        <v>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35"/>
    </row>
    <row r="17" spans="1:23" ht="27" thickTop="1" thickBot="1" x14ac:dyDescent="0.3">
      <c r="A17" s="101" t="s">
        <v>243</v>
      </c>
      <c r="B17" s="5" t="s">
        <v>22</v>
      </c>
      <c r="C17" s="31" t="s">
        <v>242</v>
      </c>
      <c r="D17" s="31" t="s">
        <v>231</v>
      </c>
      <c r="E17" s="30">
        <f t="shared" si="0"/>
        <v>1</v>
      </c>
      <c r="F17" s="30" t="s">
        <v>202</v>
      </c>
      <c r="G17" s="31" t="s">
        <v>230</v>
      </c>
      <c r="H17" s="1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33"/>
    </row>
    <row r="18" spans="1:23" ht="27" thickTop="1" thickBot="1" x14ac:dyDescent="0.3">
      <c r="A18" s="101"/>
      <c r="B18" s="5" t="s">
        <v>18</v>
      </c>
      <c r="C18" s="31" t="s">
        <v>241</v>
      </c>
      <c r="D18" s="31" t="s">
        <v>231</v>
      </c>
      <c r="E18" s="30">
        <f t="shared" si="0"/>
        <v>1</v>
      </c>
      <c r="F18" s="30" t="s">
        <v>202</v>
      </c>
      <c r="G18" s="31" t="s">
        <v>148</v>
      </c>
      <c r="H18" s="1"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33"/>
    </row>
    <row r="19" spans="1:23" ht="52.5" thickTop="1" thickBot="1" x14ac:dyDescent="0.3">
      <c r="A19" s="73"/>
      <c r="B19" s="5" t="s">
        <v>120</v>
      </c>
      <c r="C19" s="2" t="s">
        <v>240</v>
      </c>
      <c r="D19" s="67" t="s">
        <v>239</v>
      </c>
      <c r="E19" s="30">
        <f t="shared" si="0"/>
        <v>3</v>
      </c>
      <c r="F19" s="68" t="s">
        <v>238</v>
      </c>
      <c r="G19" s="67" t="s">
        <v>237</v>
      </c>
      <c r="H19" s="1">
        <v>1</v>
      </c>
      <c r="I19" s="1"/>
      <c r="J19" s="1"/>
      <c r="K19" s="1"/>
      <c r="L19" s="1"/>
      <c r="M19" s="1">
        <v>1</v>
      </c>
      <c r="N19" s="1"/>
      <c r="O19" s="1"/>
      <c r="P19" s="1">
        <v>1</v>
      </c>
      <c r="Q19" s="1"/>
      <c r="R19" s="1"/>
      <c r="S19" s="1"/>
      <c r="T19" s="66"/>
      <c r="U19" s="66"/>
      <c r="V19" s="66"/>
      <c r="W19" s="66"/>
    </row>
    <row r="20" spans="1:23" ht="31.5" customHeight="1" thickTop="1" thickBot="1" x14ac:dyDescent="0.3">
      <c r="A20" s="117" t="s">
        <v>236</v>
      </c>
      <c r="B20" s="5" t="s">
        <v>13</v>
      </c>
      <c r="C20" s="31" t="s">
        <v>235</v>
      </c>
      <c r="D20" s="31" t="s">
        <v>234</v>
      </c>
      <c r="E20" s="30">
        <f t="shared" si="0"/>
        <v>1</v>
      </c>
      <c r="F20" s="30" t="s">
        <v>234</v>
      </c>
      <c r="G20" s="31" t="s">
        <v>233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1</v>
      </c>
      <c r="S20" s="1"/>
    </row>
    <row r="21" spans="1:23" ht="39.75" thickTop="1" thickBot="1" x14ac:dyDescent="0.3">
      <c r="A21" s="117"/>
      <c r="B21" s="5" t="s">
        <v>13</v>
      </c>
      <c r="C21" s="31" t="s">
        <v>232</v>
      </c>
      <c r="D21" s="31" t="s">
        <v>231</v>
      </c>
      <c r="E21" s="30">
        <f t="shared" si="0"/>
        <v>1</v>
      </c>
      <c r="F21" s="30" t="s">
        <v>202</v>
      </c>
      <c r="G21" s="31" t="s">
        <v>230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1</v>
      </c>
    </row>
    <row r="22" spans="1:23" ht="39" thickTop="1" thickBot="1" x14ac:dyDescent="0.3">
      <c r="A22" s="4" t="s">
        <v>229</v>
      </c>
      <c r="B22" s="5" t="s">
        <v>228</v>
      </c>
      <c r="C22" s="31" t="s">
        <v>227</v>
      </c>
      <c r="D22" s="31" t="s">
        <v>226</v>
      </c>
      <c r="E22" s="30">
        <f t="shared" si="0"/>
        <v>3</v>
      </c>
      <c r="F22" s="31" t="s">
        <v>225</v>
      </c>
      <c r="G22" s="31" t="s">
        <v>224</v>
      </c>
      <c r="H22" s="1"/>
      <c r="I22" s="1"/>
      <c r="J22" s="1"/>
      <c r="K22" s="1">
        <v>1</v>
      </c>
      <c r="L22" s="1"/>
      <c r="M22" s="1"/>
      <c r="N22" s="1"/>
      <c r="O22" s="1">
        <v>1</v>
      </c>
      <c r="P22" s="1"/>
      <c r="Q22" s="1"/>
      <c r="R22" s="1"/>
      <c r="S22" s="1">
        <v>1</v>
      </c>
    </row>
    <row r="23" spans="1:23" ht="15.75" customHeight="1" thickTop="1" thickBot="1" x14ac:dyDescent="0.3">
      <c r="A23" s="118" t="s">
        <v>223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</row>
    <row r="24" spans="1:23" ht="15.75" customHeight="1" thickTop="1" thickBot="1" x14ac:dyDescent="0.3">
      <c r="A24" s="80"/>
      <c r="B24" s="127"/>
      <c r="C24" s="129" t="s">
        <v>62</v>
      </c>
      <c r="D24" s="80" t="s">
        <v>61</v>
      </c>
      <c r="E24" s="80" t="s">
        <v>60</v>
      </c>
      <c r="F24" s="82" t="s">
        <v>59</v>
      </c>
      <c r="G24" s="80" t="s">
        <v>58</v>
      </c>
      <c r="H24" s="80" t="s">
        <v>57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spans="1:23" ht="15.75" customHeight="1" thickTop="1" thickBot="1" x14ac:dyDescent="0.3">
      <c r="A25" s="80"/>
      <c r="B25" s="127"/>
      <c r="C25" s="129"/>
      <c r="D25" s="80"/>
      <c r="E25" s="80"/>
      <c r="F25" s="82"/>
      <c r="G25" s="80"/>
      <c r="H25" s="6" t="s">
        <v>56</v>
      </c>
      <c r="I25" s="6" t="s">
        <v>55</v>
      </c>
      <c r="J25" s="6" t="s">
        <v>54</v>
      </c>
      <c r="K25" s="6" t="s">
        <v>53</v>
      </c>
      <c r="L25" s="6" t="s">
        <v>52</v>
      </c>
      <c r="M25" s="6" t="s">
        <v>51</v>
      </c>
      <c r="N25" s="6" t="s">
        <v>50</v>
      </c>
      <c r="O25" s="6" t="s">
        <v>49</v>
      </c>
      <c r="P25" s="6" t="s">
        <v>48</v>
      </c>
      <c r="Q25" s="6" t="s">
        <v>47</v>
      </c>
      <c r="R25" s="6" t="s">
        <v>46</v>
      </c>
      <c r="S25" s="6" t="s">
        <v>45</v>
      </c>
    </row>
    <row r="26" spans="1:23" ht="36.75" customHeight="1" thickTop="1" thickBot="1" x14ac:dyDescent="0.3">
      <c r="A26" s="100" t="s">
        <v>222</v>
      </c>
      <c r="B26" s="5" t="s">
        <v>43</v>
      </c>
      <c r="C26" s="31" t="s">
        <v>221</v>
      </c>
      <c r="D26" s="31" t="s">
        <v>36</v>
      </c>
      <c r="E26" s="30">
        <f>+H26+I26+J26+K26+L26+M26+N26+O26+P26+Q26+R26+S26</f>
        <v>1</v>
      </c>
      <c r="F26" s="31" t="s">
        <v>220</v>
      </c>
      <c r="G26" s="31" t="s">
        <v>148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</v>
      </c>
      <c r="S26" s="1"/>
    </row>
    <row r="27" spans="1:23" ht="53.25" customHeight="1" thickTop="1" thickBot="1" x14ac:dyDescent="0.3">
      <c r="A27" s="100"/>
      <c r="B27" s="5" t="s">
        <v>38</v>
      </c>
      <c r="C27" s="31" t="s">
        <v>219</v>
      </c>
      <c r="D27" s="31" t="s">
        <v>218</v>
      </c>
      <c r="E27" s="30">
        <f>+H27+I27+J27+K27+L27+M27+N27+O27+P27+Q27+R27+S27</f>
        <v>1</v>
      </c>
      <c r="F27" s="31" t="s">
        <v>217</v>
      </c>
      <c r="G27" s="31" t="s">
        <v>216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1</v>
      </c>
      <c r="S27" s="1"/>
    </row>
    <row r="28" spans="1:23" ht="27" thickTop="1" thickBot="1" x14ac:dyDescent="0.3">
      <c r="A28" s="100"/>
      <c r="B28" s="5" t="s">
        <v>161</v>
      </c>
      <c r="C28" s="31" t="s">
        <v>215</v>
      </c>
      <c r="D28" s="31" t="s">
        <v>36</v>
      </c>
      <c r="E28" s="30">
        <f>+H28+I28+J28+K28+L28+M28+N28+O28+P28+Q28+R28+S28</f>
        <v>2</v>
      </c>
      <c r="F28" s="31" t="s">
        <v>202</v>
      </c>
      <c r="G28" s="31" t="str">
        <f>+G26</f>
        <v>Proceso Gestión Informática y Tecnológica</v>
      </c>
      <c r="H28" s="1"/>
      <c r="I28" s="1"/>
      <c r="J28" s="1"/>
      <c r="K28" s="1"/>
      <c r="L28" s="1"/>
      <c r="M28" s="1">
        <v>1</v>
      </c>
      <c r="N28" s="1"/>
      <c r="O28" s="1"/>
      <c r="P28" s="1"/>
      <c r="Q28" s="1"/>
      <c r="R28" s="1"/>
      <c r="S28" s="1">
        <v>1</v>
      </c>
    </row>
    <row r="29" spans="1:23" ht="20.25" thickTop="1" thickBot="1" x14ac:dyDescent="0.3">
      <c r="A29" s="118" t="s">
        <v>214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</row>
    <row r="30" spans="1:23" ht="26.25" customHeight="1" thickTop="1" thickBot="1" x14ac:dyDescent="0.3">
      <c r="A30" s="80" t="s">
        <v>63</v>
      </c>
      <c r="B30" s="127"/>
      <c r="C30" s="129" t="s">
        <v>62</v>
      </c>
      <c r="D30" s="80" t="s">
        <v>61</v>
      </c>
      <c r="E30" s="80" t="s">
        <v>60</v>
      </c>
      <c r="F30" s="82" t="s">
        <v>59</v>
      </c>
      <c r="G30" s="80" t="s">
        <v>58</v>
      </c>
      <c r="H30" s="80" t="s">
        <v>57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23" ht="16.5" thickTop="1" thickBot="1" x14ac:dyDescent="0.3">
      <c r="A31" s="120"/>
      <c r="B31" s="128"/>
      <c r="C31" s="130"/>
      <c r="D31" s="120"/>
      <c r="E31" s="120"/>
      <c r="F31" s="121"/>
      <c r="G31" s="120"/>
      <c r="H31" s="60" t="s">
        <v>56</v>
      </c>
      <c r="I31" s="60" t="s">
        <v>55</v>
      </c>
      <c r="J31" s="60" t="s">
        <v>54</v>
      </c>
      <c r="K31" s="60" t="s">
        <v>53</v>
      </c>
      <c r="L31" s="60" t="s">
        <v>52</v>
      </c>
      <c r="M31" s="60" t="s">
        <v>51</v>
      </c>
      <c r="N31" s="60" t="s">
        <v>50</v>
      </c>
      <c r="O31" s="60" t="s">
        <v>49</v>
      </c>
      <c r="P31" s="60" t="s">
        <v>48</v>
      </c>
      <c r="Q31" s="60" t="s">
        <v>47</v>
      </c>
      <c r="R31" s="60" t="s">
        <v>46</v>
      </c>
      <c r="S31" s="60" t="s">
        <v>45</v>
      </c>
    </row>
    <row r="32" spans="1:23" ht="37.5" customHeight="1" thickTop="1" thickBot="1" x14ac:dyDescent="0.3">
      <c r="A32" s="109" t="s">
        <v>207</v>
      </c>
      <c r="B32" s="55" t="s">
        <v>43</v>
      </c>
      <c r="C32" s="54" t="s">
        <v>213</v>
      </c>
      <c r="D32" s="54" t="s">
        <v>36</v>
      </c>
      <c r="E32" s="65">
        <f>+H32+I32+J32+K32+L32+M32+N32+O32+P32+Q32+R32+S32</f>
        <v>2</v>
      </c>
      <c r="F32" s="54" t="s">
        <v>202</v>
      </c>
      <c r="G32" s="54" t="s">
        <v>187</v>
      </c>
      <c r="H32" s="51"/>
      <c r="I32" s="51"/>
      <c r="J32" s="51">
        <v>1</v>
      </c>
      <c r="K32" s="51"/>
      <c r="L32" s="51"/>
      <c r="M32" s="51"/>
      <c r="N32" s="51"/>
      <c r="O32" s="51">
        <v>1</v>
      </c>
      <c r="P32" s="51"/>
      <c r="Q32" s="51"/>
      <c r="R32" s="51"/>
      <c r="S32" s="51"/>
    </row>
    <row r="33" spans="1:20" ht="22.5" customHeight="1" thickTop="1" thickBot="1" x14ac:dyDescent="0.3">
      <c r="A33" s="109"/>
      <c r="B33" s="55" t="s">
        <v>38</v>
      </c>
      <c r="C33" s="54" t="s">
        <v>212</v>
      </c>
      <c r="D33" s="54" t="s">
        <v>36</v>
      </c>
      <c r="E33" s="65">
        <f>+H33+I33+J33+K33+L33+M33+N33+O33+P33+Q33+R33+S33</f>
        <v>1</v>
      </c>
      <c r="F33" s="54" t="s">
        <v>202</v>
      </c>
      <c r="G33" s="54" t="s">
        <v>198</v>
      </c>
      <c r="H33" s="51">
        <v>1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20" ht="27" thickTop="1" thickBot="1" x14ac:dyDescent="0.3">
      <c r="A34" s="109"/>
      <c r="B34" s="55" t="s">
        <v>161</v>
      </c>
      <c r="C34" s="54" t="s">
        <v>211</v>
      </c>
      <c r="D34" s="54" t="s">
        <v>36</v>
      </c>
      <c r="E34" s="65">
        <f>+H34+I34+J34+K34+L34+M34+N34+O34+P34+Q34+R34+S34</f>
        <v>1</v>
      </c>
      <c r="F34" s="54" t="s">
        <v>202</v>
      </c>
      <c r="G34" s="54" t="s">
        <v>209</v>
      </c>
      <c r="H34" s="51"/>
      <c r="I34" s="51"/>
      <c r="J34" s="51">
        <v>1</v>
      </c>
      <c r="K34" s="51"/>
      <c r="L34" s="51"/>
      <c r="M34" s="51"/>
      <c r="N34" s="51"/>
      <c r="O34" s="51"/>
      <c r="P34" s="51"/>
      <c r="Q34" s="51"/>
      <c r="R34" s="51"/>
      <c r="S34" s="51"/>
    </row>
    <row r="35" spans="1:20" ht="27" thickTop="1" thickBot="1" x14ac:dyDescent="0.3">
      <c r="A35" s="109"/>
      <c r="B35" s="55" t="s">
        <v>158</v>
      </c>
      <c r="C35" s="54" t="s">
        <v>210</v>
      </c>
      <c r="D35" s="54" t="s">
        <v>36</v>
      </c>
      <c r="E35" s="65">
        <f>+H35+I35+J35+K35+L35+M35+N35+O35+P35+Q35+R35+S35</f>
        <v>2</v>
      </c>
      <c r="F35" s="54" t="s">
        <v>202</v>
      </c>
      <c r="G35" s="54" t="s">
        <v>209</v>
      </c>
      <c r="H35" s="51"/>
      <c r="I35" s="51"/>
      <c r="J35" s="51">
        <v>1</v>
      </c>
      <c r="K35" s="51"/>
      <c r="L35" s="51"/>
      <c r="M35" s="51"/>
      <c r="N35" s="51"/>
      <c r="O35" s="51">
        <v>1</v>
      </c>
      <c r="P35" s="51"/>
      <c r="Q35" s="51"/>
      <c r="R35" s="51"/>
      <c r="S35" s="51"/>
    </row>
    <row r="36" spans="1:20" ht="19.5" thickTop="1" x14ac:dyDescent="0.25">
      <c r="A36" s="49"/>
      <c r="B36" s="48"/>
      <c r="C36" s="47"/>
      <c r="D36" s="47"/>
      <c r="E36" s="64"/>
      <c r="F36" s="47"/>
      <c r="G36" s="47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2"/>
    </row>
    <row r="37" spans="1:20" ht="19.5" thickBot="1" x14ac:dyDescent="0.3">
      <c r="A37" s="49"/>
      <c r="B37" s="48"/>
      <c r="C37" s="47"/>
      <c r="D37" s="47"/>
      <c r="E37" s="64"/>
      <c r="F37" s="47"/>
      <c r="G37" s="47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2"/>
    </row>
    <row r="38" spans="1:20" ht="21.75" customHeight="1" thickBot="1" x14ac:dyDescent="0.3">
      <c r="A38" s="122"/>
      <c r="B38" s="108"/>
      <c r="C38" s="123" t="s">
        <v>69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4" t="s">
        <v>208</v>
      </c>
      <c r="N38" s="124"/>
      <c r="O38" s="125"/>
      <c r="P38" s="91" t="s">
        <v>67</v>
      </c>
      <c r="Q38" s="92"/>
      <c r="R38" s="92"/>
      <c r="S38" s="92"/>
      <c r="T38" s="42"/>
    </row>
    <row r="39" spans="1:20" ht="9.75" customHeight="1" thickBot="1" x14ac:dyDescent="0.3">
      <c r="A39" s="122"/>
      <c r="B39" s="108"/>
      <c r="C39" s="94" t="s">
        <v>66</v>
      </c>
      <c r="D39" s="94"/>
      <c r="E39" s="94"/>
      <c r="F39" s="94"/>
      <c r="G39" s="94"/>
      <c r="H39" s="94"/>
      <c r="I39" s="94"/>
      <c r="J39" s="94"/>
      <c r="K39" s="94"/>
      <c r="L39" s="94"/>
      <c r="M39" s="86"/>
      <c r="N39" s="86"/>
      <c r="O39" s="87"/>
      <c r="P39" s="91"/>
      <c r="Q39" s="92"/>
      <c r="R39" s="92"/>
      <c r="S39" s="92"/>
      <c r="T39" s="42"/>
    </row>
    <row r="40" spans="1:20" ht="39.75" customHeight="1" thickBot="1" x14ac:dyDescent="0.3">
      <c r="A40" s="122"/>
      <c r="B40" s="108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 t="s">
        <v>65</v>
      </c>
      <c r="N40" s="97"/>
      <c r="O40" s="97"/>
      <c r="P40" s="97"/>
      <c r="Q40" s="97"/>
      <c r="R40" s="97"/>
      <c r="S40" s="126"/>
      <c r="T40" s="42"/>
    </row>
    <row r="41" spans="1:20" ht="52.5" thickTop="1" thickBot="1" x14ac:dyDescent="0.3">
      <c r="A41" s="100" t="s">
        <v>207</v>
      </c>
      <c r="B41" s="5" t="s">
        <v>156</v>
      </c>
      <c r="C41" s="31" t="s">
        <v>206</v>
      </c>
      <c r="D41" s="31" t="s">
        <v>205</v>
      </c>
      <c r="E41" s="30">
        <f>+I41+J41+K41+L41+M41+N41+O41+P41+Q41+R41</f>
        <v>10</v>
      </c>
      <c r="F41" s="31" t="s">
        <v>204</v>
      </c>
      <c r="G41" s="31" t="s">
        <v>187</v>
      </c>
      <c r="H41" s="1"/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/>
    </row>
    <row r="42" spans="1:20" ht="41.25" customHeight="1" thickTop="1" thickBot="1" x14ac:dyDescent="0.3">
      <c r="A42" s="100"/>
      <c r="B42" s="5" t="s">
        <v>151</v>
      </c>
      <c r="C42" s="31" t="s">
        <v>203</v>
      </c>
      <c r="D42" s="31" t="s">
        <v>36</v>
      </c>
      <c r="E42" s="30">
        <f>+I42+J42+K42+L42+M42+N42+O42+P42+Q42+R42</f>
        <v>10</v>
      </c>
      <c r="F42" s="31" t="s">
        <v>202</v>
      </c>
      <c r="G42" s="31" t="s">
        <v>148</v>
      </c>
      <c r="H42" s="1"/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/>
    </row>
    <row r="43" spans="1:20" ht="42.75" customHeight="1" thickTop="1" thickBot="1" x14ac:dyDescent="0.3">
      <c r="A43" s="100"/>
      <c r="B43" s="5" t="s">
        <v>201</v>
      </c>
      <c r="C43" s="61" t="s">
        <v>200</v>
      </c>
      <c r="D43" s="31" t="s">
        <v>36</v>
      </c>
      <c r="E43" s="30">
        <f>+I43+J43+K43+L43+M43+N43+O43+P43+Q43+R43</f>
        <v>10</v>
      </c>
      <c r="F43" s="31" t="s">
        <v>199</v>
      </c>
      <c r="G43" s="31" t="s">
        <v>198</v>
      </c>
      <c r="H43" s="1"/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35"/>
    </row>
    <row r="44" spans="1:20" ht="52.5" thickTop="1" thickBot="1" x14ac:dyDescent="0.3">
      <c r="A44" s="100" t="s">
        <v>197</v>
      </c>
      <c r="B44" s="5" t="s">
        <v>33</v>
      </c>
      <c r="C44" s="61" t="s">
        <v>196</v>
      </c>
      <c r="D44" s="31" t="s">
        <v>195</v>
      </c>
      <c r="E44" s="30">
        <f>+I44+J44+K44+L44+M44+N44+O44+P44+Q44+R44</f>
        <v>10</v>
      </c>
      <c r="F44" s="30" t="s">
        <v>194</v>
      </c>
      <c r="G44" s="61" t="s">
        <v>193</v>
      </c>
      <c r="H44" s="1"/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33">
        <v>1</v>
      </c>
    </row>
    <row r="45" spans="1:20" ht="65.25" thickTop="1" thickBot="1" x14ac:dyDescent="0.3">
      <c r="A45" s="116"/>
      <c r="B45" s="5" t="s">
        <v>28</v>
      </c>
      <c r="C45" s="61" t="s">
        <v>192</v>
      </c>
      <c r="D45" s="31" t="s">
        <v>191</v>
      </c>
      <c r="E45" s="30">
        <f>+I45+J45+K45+L45+M45+N45+O45+P45+Q45+R45+S45</f>
        <v>2</v>
      </c>
      <c r="F45" s="30" t="s">
        <v>190</v>
      </c>
      <c r="G45" s="31" t="s">
        <v>189</v>
      </c>
      <c r="H45" s="1"/>
      <c r="I45" s="1"/>
      <c r="J45" s="1"/>
      <c r="K45" s="1">
        <v>1</v>
      </c>
      <c r="L45" s="1"/>
      <c r="M45" s="1"/>
      <c r="N45" s="1"/>
      <c r="O45" s="1"/>
      <c r="P45" s="1"/>
      <c r="Q45" s="1"/>
      <c r="R45" s="1"/>
      <c r="S45" s="1">
        <v>1</v>
      </c>
    </row>
    <row r="46" spans="1:20" ht="52.5" thickTop="1" thickBot="1" x14ac:dyDescent="0.3">
      <c r="A46" s="116"/>
      <c r="B46" s="30" t="s">
        <v>139</v>
      </c>
      <c r="C46" s="61" t="s">
        <v>188</v>
      </c>
      <c r="D46" s="31" t="s">
        <v>180</v>
      </c>
      <c r="E46" s="30">
        <f>+I46+J46+K46+L46+M46+N46+O46+P46+Q46+R46+S46</f>
        <v>1</v>
      </c>
      <c r="F46" s="30" t="s">
        <v>178</v>
      </c>
      <c r="G46" s="31" t="s">
        <v>187</v>
      </c>
      <c r="H46" s="1"/>
      <c r="I46" s="1"/>
      <c r="J46" s="1"/>
      <c r="K46" s="1">
        <v>1</v>
      </c>
      <c r="L46" s="1"/>
      <c r="M46" s="1"/>
      <c r="N46" s="1"/>
      <c r="O46" s="1"/>
      <c r="P46" s="1"/>
      <c r="Q46" s="1"/>
      <c r="R46" s="1"/>
      <c r="S46" s="1"/>
    </row>
    <row r="47" spans="1:20" ht="99.75" customHeight="1" thickTop="1" thickBot="1" x14ac:dyDescent="0.3">
      <c r="A47" s="63" t="s">
        <v>186</v>
      </c>
      <c r="B47" s="3" t="s">
        <v>22</v>
      </c>
      <c r="C47" s="61" t="s">
        <v>185</v>
      </c>
      <c r="D47" s="31" t="s">
        <v>184</v>
      </c>
      <c r="E47" s="30">
        <f>+I47+J47+K47+L47+M47+N47+O47+P47+Q47+R47+S47</f>
        <v>1</v>
      </c>
      <c r="F47" s="31" t="s">
        <v>183</v>
      </c>
      <c r="G47" s="31" t="s">
        <v>112</v>
      </c>
      <c r="H47" s="1"/>
      <c r="I47" s="1"/>
      <c r="J47" s="1"/>
      <c r="K47" s="1"/>
      <c r="L47" s="1"/>
      <c r="M47" s="1">
        <v>1</v>
      </c>
      <c r="N47" s="1"/>
      <c r="O47" s="1"/>
      <c r="P47" s="1"/>
      <c r="Q47" s="1"/>
      <c r="R47" s="1"/>
      <c r="S47" s="1"/>
    </row>
    <row r="48" spans="1:20" ht="52.5" thickTop="1" thickBot="1" x14ac:dyDescent="0.3">
      <c r="A48" s="117" t="s">
        <v>182</v>
      </c>
      <c r="B48" s="3" t="s">
        <v>13</v>
      </c>
      <c r="C48" s="62" t="s">
        <v>181</v>
      </c>
      <c r="D48" s="31" t="s">
        <v>180</v>
      </c>
      <c r="E48" s="30" t="s">
        <v>179</v>
      </c>
      <c r="F48" s="31" t="s">
        <v>178</v>
      </c>
      <c r="G48" s="61" t="s">
        <v>177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20" ht="65.25" thickTop="1" thickBot="1" x14ac:dyDescent="0.3">
      <c r="A49" s="116"/>
      <c r="B49" s="3" t="s">
        <v>106</v>
      </c>
      <c r="C49" s="31" t="s">
        <v>176</v>
      </c>
      <c r="D49" s="31" t="s">
        <v>175</v>
      </c>
      <c r="E49" s="30">
        <f>+I49+J49+K49+L49+M49+N49+O49+P49+Q49+R49+S49</f>
        <v>1</v>
      </c>
      <c r="F49" s="31" t="s">
        <v>174</v>
      </c>
      <c r="G49" s="61" t="s">
        <v>173</v>
      </c>
      <c r="H49" s="1"/>
      <c r="I49" s="1"/>
      <c r="J49" s="1"/>
      <c r="K49" s="1">
        <v>1</v>
      </c>
      <c r="L49" s="1"/>
      <c r="M49" s="1"/>
      <c r="N49" s="1"/>
      <c r="O49" s="1"/>
      <c r="P49" s="1"/>
      <c r="Q49" s="1"/>
      <c r="R49" s="1"/>
      <c r="S49" s="1"/>
    </row>
    <row r="50" spans="1:20" ht="55.5" customHeight="1" thickTop="1" thickBot="1" x14ac:dyDescent="0.3">
      <c r="A50" s="116"/>
      <c r="B50" s="3" t="s">
        <v>103</v>
      </c>
      <c r="C50" s="31" t="s">
        <v>172</v>
      </c>
      <c r="D50" s="31" t="s">
        <v>171</v>
      </c>
      <c r="E50" s="30">
        <f>+I50+J50+K50+L50+M50+N50+O50+P50+Q50+R50+S50</f>
        <v>1</v>
      </c>
      <c r="F50" s="31" t="s">
        <v>170</v>
      </c>
      <c r="G50" s="31" t="s">
        <v>148</v>
      </c>
      <c r="H50" s="1"/>
      <c r="I50" s="1"/>
      <c r="J50" s="1"/>
      <c r="K50" s="1">
        <v>1</v>
      </c>
      <c r="L50" s="1"/>
      <c r="M50" s="1"/>
      <c r="N50" s="1"/>
      <c r="O50" s="1"/>
      <c r="P50" s="1"/>
      <c r="Q50" s="1"/>
      <c r="R50" s="1"/>
      <c r="S50" s="1"/>
    </row>
    <row r="51" spans="1:20" ht="20.25" thickTop="1" thickBot="1" x14ac:dyDescent="0.3">
      <c r="A51" s="118" t="s">
        <v>169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</row>
    <row r="52" spans="1:20" ht="17.25" thickTop="1" thickBot="1" x14ac:dyDescent="0.3">
      <c r="A52" s="80" t="s">
        <v>63</v>
      </c>
      <c r="B52" s="80" t="s">
        <v>62</v>
      </c>
      <c r="C52" s="80"/>
      <c r="D52" s="80" t="s">
        <v>61</v>
      </c>
      <c r="E52" s="80" t="s">
        <v>60</v>
      </c>
      <c r="F52" s="82" t="s">
        <v>59</v>
      </c>
      <c r="G52" s="80" t="s">
        <v>58</v>
      </c>
      <c r="H52" s="80" t="s">
        <v>57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1:20" ht="16.5" thickTop="1" thickBot="1" x14ac:dyDescent="0.3">
      <c r="A53" s="120"/>
      <c r="B53" s="120"/>
      <c r="C53" s="120"/>
      <c r="D53" s="120"/>
      <c r="E53" s="120"/>
      <c r="F53" s="121"/>
      <c r="G53" s="120"/>
      <c r="H53" s="60" t="s">
        <v>56</v>
      </c>
      <c r="I53" s="60" t="s">
        <v>55</v>
      </c>
      <c r="J53" s="60" t="s">
        <v>54</v>
      </c>
      <c r="K53" s="60" t="s">
        <v>53</v>
      </c>
      <c r="L53" s="60" t="s">
        <v>52</v>
      </c>
      <c r="M53" s="60" t="s">
        <v>51</v>
      </c>
      <c r="N53" s="60" t="s">
        <v>50</v>
      </c>
      <c r="O53" s="60" t="s">
        <v>49</v>
      </c>
      <c r="P53" s="60" t="s">
        <v>48</v>
      </c>
      <c r="Q53" s="60" t="s">
        <v>47</v>
      </c>
      <c r="R53" s="60" t="s">
        <v>46</v>
      </c>
      <c r="S53" s="60" t="s">
        <v>45</v>
      </c>
    </row>
    <row r="54" spans="1:20" ht="62.25" customHeight="1" thickTop="1" thickBot="1" x14ac:dyDescent="0.3">
      <c r="A54" s="109" t="s">
        <v>168</v>
      </c>
      <c r="B54" s="55" t="s">
        <v>43</v>
      </c>
      <c r="C54" s="54" t="s">
        <v>167</v>
      </c>
      <c r="D54" s="53" t="s">
        <v>166</v>
      </c>
      <c r="E54" s="53">
        <f t="shared" ref="E54:E59" si="1">+H54+I54+J54+K54+L54+M54+N54+O54+P54+Q54+R54+S54</f>
        <v>1</v>
      </c>
      <c r="F54" s="53" t="s">
        <v>165</v>
      </c>
      <c r="G54" s="59" t="s">
        <v>124</v>
      </c>
      <c r="H54" s="51"/>
      <c r="I54" s="51"/>
      <c r="J54" s="51"/>
      <c r="K54" s="51"/>
      <c r="L54" s="51"/>
      <c r="M54" s="51">
        <v>1</v>
      </c>
      <c r="N54" s="51"/>
      <c r="O54" s="51"/>
      <c r="P54" s="51"/>
      <c r="Q54" s="51"/>
      <c r="R54" s="51"/>
      <c r="S54" s="51"/>
    </row>
    <row r="55" spans="1:20" ht="39.75" thickTop="1" thickBot="1" x14ac:dyDescent="0.3">
      <c r="A55" s="109"/>
      <c r="B55" s="55" t="s">
        <v>38</v>
      </c>
      <c r="C55" s="58" t="s">
        <v>164</v>
      </c>
      <c r="D55" s="53" t="s">
        <v>163</v>
      </c>
      <c r="E55" s="53">
        <f t="shared" si="1"/>
        <v>4</v>
      </c>
      <c r="F55" s="53" t="s">
        <v>162</v>
      </c>
      <c r="G55" s="52" t="s">
        <v>70</v>
      </c>
      <c r="H55" s="51"/>
      <c r="I55" s="51"/>
      <c r="J55" s="51">
        <v>1</v>
      </c>
      <c r="K55" s="51"/>
      <c r="L55" s="51"/>
      <c r="M55" s="51">
        <v>1</v>
      </c>
      <c r="N55" s="51"/>
      <c r="O55" s="51"/>
      <c r="P55" s="51">
        <v>1</v>
      </c>
      <c r="Q55" s="51"/>
      <c r="R55" s="51"/>
      <c r="S55" s="51">
        <v>1</v>
      </c>
    </row>
    <row r="56" spans="1:20" ht="35.25" customHeight="1" thickTop="1" thickBot="1" x14ac:dyDescent="0.3">
      <c r="A56" s="109"/>
      <c r="B56" s="55" t="s">
        <v>161</v>
      </c>
      <c r="C56" s="54" t="s">
        <v>160</v>
      </c>
      <c r="D56" s="53" t="s">
        <v>159</v>
      </c>
      <c r="E56" s="53">
        <f t="shared" si="1"/>
        <v>4</v>
      </c>
      <c r="F56" s="53" t="s">
        <v>104</v>
      </c>
      <c r="G56" s="52" t="s">
        <v>70</v>
      </c>
      <c r="H56" s="51"/>
      <c r="I56" s="51"/>
      <c r="J56" s="51">
        <v>1</v>
      </c>
      <c r="K56" s="51"/>
      <c r="L56" s="51"/>
      <c r="M56" s="51">
        <v>1</v>
      </c>
      <c r="N56" s="51"/>
      <c r="O56" s="51"/>
      <c r="P56" s="51">
        <v>1</v>
      </c>
      <c r="Q56" s="51"/>
      <c r="R56" s="51"/>
      <c r="S56" s="57">
        <v>1</v>
      </c>
    </row>
    <row r="57" spans="1:20" ht="52.5" customHeight="1" thickTop="1" thickBot="1" x14ac:dyDescent="0.3">
      <c r="A57" s="109"/>
      <c r="B57" s="55" t="s">
        <v>158</v>
      </c>
      <c r="C57" s="54" t="s">
        <v>157</v>
      </c>
      <c r="D57" s="53" t="s">
        <v>80</v>
      </c>
      <c r="E57" s="53">
        <f t="shared" si="1"/>
        <v>12</v>
      </c>
      <c r="F57" s="53" t="s">
        <v>153</v>
      </c>
      <c r="G57" s="52" t="s">
        <v>70</v>
      </c>
      <c r="H57" s="51">
        <v>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  <c r="O57" s="51">
        <v>1</v>
      </c>
      <c r="P57" s="51">
        <v>1</v>
      </c>
      <c r="Q57" s="51">
        <v>1</v>
      </c>
      <c r="R57" s="51">
        <v>1</v>
      </c>
      <c r="S57" s="51">
        <v>1</v>
      </c>
    </row>
    <row r="58" spans="1:20" ht="38.25" customHeight="1" thickTop="1" thickBot="1" x14ac:dyDescent="0.3">
      <c r="A58" s="109"/>
      <c r="B58" s="55" t="s">
        <v>156</v>
      </c>
      <c r="C58" s="54" t="s">
        <v>155</v>
      </c>
      <c r="D58" s="53" t="s">
        <v>154</v>
      </c>
      <c r="E58" s="53">
        <f t="shared" si="1"/>
        <v>12</v>
      </c>
      <c r="F58" s="56" t="s">
        <v>153</v>
      </c>
      <c r="G58" s="52" t="s">
        <v>152</v>
      </c>
      <c r="H58" s="51">
        <v>1</v>
      </c>
      <c r="I58" s="51">
        <v>1</v>
      </c>
      <c r="J58" s="51">
        <v>1</v>
      </c>
      <c r="K58" s="51">
        <v>1</v>
      </c>
      <c r="L58" s="51">
        <v>1</v>
      </c>
      <c r="M58" s="51">
        <v>1</v>
      </c>
      <c r="N58" s="51">
        <v>1</v>
      </c>
      <c r="O58" s="51">
        <v>1</v>
      </c>
      <c r="P58" s="51">
        <v>1</v>
      </c>
      <c r="Q58" s="51">
        <v>1</v>
      </c>
      <c r="R58" s="51">
        <v>1</v>
      </c>
      <c r="S58" s="51">
        <v>1</v>
      </c>
    </row>
    <row r="59" spans="1:20" ht="57" customHeight="1" thickTop="1" thickBot="1" x14ac:dyDescent="0.3">
      <c r="A59" s="109"/>
      <c r="B59" s="55" t="s">
        <v>151</v>
      </c>
      <c r="C59" s="54" t="s">
        <v>150</v>
      </c>
      <c r="D59" s="53" t="s">
        <v>122</v>
      </c>
      <c r="E59" s="53">
        <f t="shared" si="1"/>
        <v>2</v>
      </c>
      <c r="F59" s="53" t="s">
        <v>149</v>
      </c>
      <c r="G59" s="52" t="s">
        <v>148</v>
      </c>
      <c r="H59" s="51"/>
      <c r="I59" s="51"/>
      <c r="J59" s="51">
        <v>1</v>
      </c>
      <c r="K59" s="51"/>
      <c r="L59" s="51"/>
      <c r="M59" s="51"/>
      <c r="N59" s="51"/>
      <c r="O59" s="51">
        <v>1</v>
      </c>
      <c r="P59" s="51"/>
      <c r="Q59" s="51"/>
      <c r="R59" s="51"/>
      <c r="S59" s="50"/>
    </row>
    <row r="60" spans="1:20" ht="19.5" thickTop="1" x14ac:dyDescent="0.25">
      <c r="A60" s="49"/>
      <c r="B60" s="48"/>
      <c r="C60" s="47"/>
      <c r="D60" s="46"/>
      <c r="E60" s="46"/>
      <c r="F60" s="46"/>
      <c r="G60" s="4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3"/>
      <c r="T60" s="42"/>
    </row>
    <row r="61" spans="1:20" ht="19.5" thickBot="1" x14ac:dyDescent="0.3">
      <c r="A61" s="49"/>
      <c r="B61" s="48"/>
      <c r="C61" s="47"/>
      <c r="D61" s="46"/>
      <c r="E61" s="46"/>
      <c r="F61" s="46"/>
      <c r="G61" s="45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3"/>
      <c r="T61" s="42"/>
    </row>
    <row r="62" spans="1:20" ht="22.5" customHeight="1" thickBot="1" x14ac:dyDescent="0.3">
      <c r="A62" s="105"/>
      <c r="B62" s="106"/>
      <c r="C62" s="83" t="s">
        <v>69</v>
      </c>
      <c r="D62" s="83"/>
      <c r="E62" s="83"/>
      <c r="F62" s="83"/>
      <c r="G62" s="83"/>
      <c r="H62" s="83"/>
      <c r="I62" s="83"/>
      <c r="J62" s="83"/>
      <c r="K62" s="83"/>
      <c r="L62" s="83"/>
      <c r="M62" s="84" t="s">
        <v>147</v>
      </c>
      <c r="N62" s="84"/>
      <c r="O62" s="85"/>
      <c r="P62" s="88" t="s">
        <v>67</v>
      </c>
      <c r="Q62" s="89"/>
      <c r="R62" s="89"/>
      <c r="S62" s="90"/>
    </row>
    <row r="63" spans="1:20" ht="15.75" thickBot="1" x14ac:dyDescent="0.3">
      <c r="A63" s="107"/>
      <c r="B63" s="108"/>
      <c r="C63" s="94" t="s">
        <v>66</v>
      </c>
      <c r="D63" s="94"/>
      <c r="E63" s="94"/>
      <c r="F63" s="94"/>
      <c r="G63" s="94"/>
      <c r="H63" s="94"/>
      <c r="I63" s="94"/>
      <c r="J63" s="94"/>
      <c r="K63" s="94"/>
      <c r="L63" s="94"/>
      <c r="M63" s="86"/>
      <c r="N63" s="86"/>
      <c r="O63" s="87"/>
      <c r="P63" s="91"/>
      <c r="Q63" s="92"/>
      <c r="R63" s="92"/>
      <c r="S63" s="93"/>
    </row>
    <row r="64" spans="1:20" ht="34.5" customHeight="1" thickBot="1" x14ac:dyDescent="0.3">
      <c r="A64" s="110"/>
      <c r="B64" s="111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3" t="s">
        <v>65</v>
      </c>
      <c r="N64" s="114"/>
      <c r="O64" s="114"/>
      <c r="P64" s="114"/>
      <c r="Q64" s="114"/>
      <c r="R64" s="114"/>
      <c r="S64" s="115"/>
    </row>
    <row r="65" spans="1:19" ht="29.25" thickBot="1" x14ac:dyDescent="0.3">
      <c r="A65" s="99" t="s">
        <v>146</v>
      </c>
      <c r="B65" s="41" t="s">
        <v>33</v>
      </c>
      <c r="C65" s="40" t="s">
        <v>145</v>
      </c>
      <c r="D65" s="17" t="s">
        <v>144</v>
      </c>
      <c r="E65" s="17">
        <f>+I65+J65+K65+L65+M65+N65+O65+P65+Q65+R65+S65</f>
        <v>11</v>
      </c>
      <c r="F65" s="17" t="s">
        <v>143</v>
      </c>
      <c r="G65" s="39" t="s">
        <v>70</v>
      </c>
      <c r="H65" s="38"/>
      <c r="I65" s="38">
        <v>1</v>
      </c>
      <c r="J65" s="38">
        <v>1</v>
      </c>
      <c r="K65" s="38">
        <v>1</v>
      </c>
      <c r="L65" s="38">
        <v>1</v>
      </c>
      <c r="M65" s="38">
        <v>1</v>
      </c>
      <c r="N65" s="38">
        <v>1</v>
      </c>
      <c r="O65" s="38">
        <v>1</v>
      </c>
      <c r="P65" s="38">
        <v>1</v>
      </c>
      <c r="Q65" s="38">
        <v>1</v>
      </c>
      <c r="R65" s="38">
        <v>1</v>
      </c>
      <c r="S65" s="38">
        <v>1</v>
      </c>
    </row>
    <row r="66" spans="1:19" ht="30.75" customHeight="1" thickTop="1" thickBot="1" x14ac:dyDescent="0.3">
      <c r="A66" s="100"/>
      <c r="B66" s="5" t="s">
        <v>28</v>
      </c>
      <c r="C66" s="31" t="s">
        <v>142</v>
      </c>
      <c r="D66" s="34" t="s">
        <v>141</v>
      </c>
      <c r="E66" s="17">
        <f>+I66+J66+K66+L66+M66+N66+O66+P66+Q66+R66+S66</f>
        <v>11</v>
      </c>
      <c r="F66" s="34" t="s">
        <v>140</v>
      </c>
      <c r="G66" s="15" t="s">
        <v>70</v>
      </c>
      <c r="H66" s="1"/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</row>
    <row r="67" spans="1:19" ht="30" thickTop="1" thickBot="1" x14ac:dyDescent="0.3">
      <c r="A67" s="100"/>
      <c r="B67" s="5" t="s">
        <v>139</v>
      </c>
      <c r="C67" s="31" t="s">
        <v>138</v>
      </c>
      <c r="D67" s="34" t="s">
        <v>135</v>
      </c>
      <c r="E67" s="17">
        <f>+H67+I67+J67+K67+L67+M67+N67+O67+P67+Q67+R67+S67</f>
        <v>12</v>
      </c>
      <c r="F67" s="34" t="s">
        <v>134</v>
      </c>
      <c r="G67" s="15" t="s">
        <v>70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1">
        <v>1</v>
      </c>
      <c r="R67" s="1">
        <v>1</v>
      </c>
      <c r="S67" s="1">
        <v>1</v>
      </c>
    </row>
    <row r="68" spans="1:19" ht="30" thickTop="1" thickBot="1" x14ac:dyDescent="0.3">
      <c r="A68" s="100"/>
      <c r="B68" s="5" t="s">
        <v>137</v>
      </c>
      <c r="C68" s="31" t="s">
        <v>136</v>
      </c>
      <c r="D68" s="34" t="s">
        <v>135</v>
      </c>
      <c r="E68" s="17">
        <f>+H68+I68+J68+K68+L68+M68+N68+O68+P68+Q68+R68+S68</f>
        <v>12</v>
      </c>
      <c r="F68" s="34" t="s">
        <v>134</v>
      </c>
      <c r="G68" s="15" t="s">
        <v>70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1</v>
      </c>
    </row>
    <row r="69" spans="1:19" ht="55.5" customHeight="1" thickTop="1" thickBot="1" x14ac:dyDescent="0.3">
      <c r="A69" s="100"/>
      <c r="B69" s="5" t="s">
        <v>133</v>
      </c>
      <c r="C69" s="31" t="s">
        <v>132</v>
      </c>
      <c r="D69" s="34" t="s">
        <v>131</v>
      </c>
      <c r="E69" s="17">
        <f>+I69+J69+K69+L69+M69+N69+O69+P69+Q69+R69+S69</f>
        <v>11</v>
      </c>
      <c r="F69" s="37" t="s">
        <v>130</v>
      </c>
      <c r="G69" s="31" t="s">
        <v>129</v>
      </c>
      <c r="H69" s="1"/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</row>
    <row r="70" spans="1:19" ht="30.75" customHeight="1" thickTop="1" thickBot="1" x14ac:dyDescent="0.3">
      <c r="A70" s="72" t="s">
        <v>128</v>
      </c>
      <c r="B70" s="3" t="s">
        <v>22</v>
      </c>
      <c r="C70" s="31" t="s">
        <v>127</v>
      </c>
      <c r="D70" s="36" t="s">
        <v>126</v>
      </c>
      <c r="E70" s="17">
        <f>+H70+I70+J70+K70+L70+M70+N70+O70+P70+Q70+R70+S70</f>
        <v>12</v>
      </c>
      <c r="F70" s="36" t="s">
        <v>125</v>
      </c>
      <c r="G70" s="31" t="s">
        <v>124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</row>
    <row r="71" spans="1:19" ht="27" thickTop="1" thickBot="1" x14ac:dyDescent="0.3">
      <c r="A71" s="74"/>
      <c r="B71" s="3" t="s">
        <v>18</v>
      </c>
      <c r="C71" s="31" t="s">
        <v>123</v>
      </c>
      <c r="D71" s="36" t="s">
        <v>122</v>
      </c>
      <c r="E71" s="17">
        <f>+I71+J71+K71+L71+M71+N71+O71+P71+Q71+R71+S71</f>
        <v>2</v>
      </c>
      <c r="F71" s="36" t="s">
        <v>121</v>
      </c>
      <c r="G71" s="31" t="s">
        <v>112</v>
      </c>
      <c r="H71" s="1"/>
      <c r="I71" s="1"/>
      <c r="J71" s="1"/>
      <c r="K71" s="1"/>
      <c r="L71" s="1"/>
      <c r="M71" s="1"/>
      <c r="N71" s="1">
        <v>1</v>
      </c>
      <c r="O71" s="1"/>
      <c r="P71" s="1"/>
      <c r="Q71" s="1"/>
      <c r="R71" s="1">
        <v>1</v>
      </c>
      <c r="S71" s="1"/>
    </row>
    <row r="72" spans="1:19" ht="30" thickTop="1" thickBot="1" x14ac:dyDescent="0.3">
      <c r="A72" s="74"/>
      <c r="B72" s="3" t="s">
        <v>120</v>
      </c>
      <c r="C72" s="31" t="s">
        <v>119</v>
      </c>
      <c r="D72" s="34" t="s">
        <v>118</v>
      </c>
      <c r="E72" s="17">
        <f>+I72+J72+K72+L72+M72+N72+O72+P72+Q72+R72+S72</f>
        <v>2</v>
      </c>
      <c r="F72" s="34" t="s">
        <v>117</v>
      </c>
      <c r="G72" s="31" t="s">
        <v>112</v>
      </c>
      <c r="H72" s="1"/>
      <c r="I72" s="1">
        <v>1</v>
      </c>
      <c r="J72" s="1"/>
      <c r="K72" s="1"/>
      <c r="L72" s="1"/>
      <c r="M72" s="1"/>
      <c r="N72" s="1"/>
      <c r="O72" s="1">
        <v>1</v>
      </c>
      <c r="P72" s="1"/>
      <c r="Q72" s="1"/>
      <c r="R72" s="1"/>
      <c r="S72" s="35"/>
    </row>
    <row r="73" spans="1:19" ht="27" thickTop="1" thickBot="1" x14ac:dyDescent="0.3">
      <c r="A73" s="74"/>
      <c r="B73" s="3" t="s">
        <v>116</v>
      </c>
      <c r="C73" s="31" t="s">
        <v>115</v>
      </c>
      <c r="D73" s="34" t="s">
        <v>114</v>
      </c>
      <c r="E73" s="17">
        <f>+I73+J73+K73+L73+M73+N73+O73+P73+Q73+R73+S73</f>
        <v>1</v>
      </c>
      <c r="F73" s="34" t="s">
        <v>113</v>
      </c>
      <c r="G73" s="31" t="s">
        <v>112</v>
      </c>
      <c r="H73" s="1"/>
      <c r="I73" s="1"/>
      <c r="J73" s="1"/>
      <c r="K73" s="1"/>
      <c r="L73" s="1">
        <v>1</v>
      </c>
      <c r="M73" s="1"/>
      <c r="N73" s="1"/>
      <c r="O73" s="1"/>
      <c r="P73" s="1"/>
      <c r="Q73" s="1"/>
      <c r="R73" s="1"/>
      <c r="S73" s="33"/>
    </row>
    <row r="74" spans="1:19" ht="51" customHeight="1" thickTop="1" thickBot="1" x14ac:dyDescent="0.3">
      <c r="A74" s="101" t="s">
        <v>111</v>
      </c>
      <c r="B74" s="3" t="s">
        <v>13</v>
      </c>
      <c r="C74" s="31" t="s">
        <v>110</v>
      </c>
      <c r="D74" s="34" t="s">
        <v>109</v>
      </c>
      <c r="E74" s="17">
        <f>+H74+I74+J74+K74+L74+M74+N74+O74+P74+Q74+R74+S74</f>
        <v>1</v>
      </c>
      <c r="F74" s="34" t="s">
        <v>108</v>
      </c>
      <c r="G74" s="31" t="s">
        <v>107</v>
      </c>
      <c r="H74" s="1"/>
      <c r="I74" s="1"/>
      <c r="J74" s="1"/>
      <c r="K74" s="1"/>
      <c r="L74" s="1"/>
      <c r="M74" s="1">
        <v>1</v>
      </c>
      <c r="N74" s="1"/>
      <c r="O74" s="1"/>
      <c r="P74" s="1"/>
      <c r="Q74" s="1"/>
      <c r="R74" s="1"/>
      <c r="S74" s="1"/>
    </row>
    <row r="75" spans="1:19" ht="50.25" customHeight="1" thickTop="1" thickBot="1" x14ac:dyDescent="0.3">
      <c r="A75" s="74"/>
      <c r="B75" s="3" t="s">
        <v>106</v>
      </c>
      <c r="C75" s="31" t="s">
        <v>105</v>
      </c>
      <c r="D75" s="34" t="s">
        <v>26</v>
      </c>
      <c r="E75" s="17">
        <f>+I75+J75+K75+L75+M75+N75+O75+P75+Q75+R75+S75</f>
        <v>4</v>
      </c>
      <c r="F75" s="34" t="s">
        <v>104</v>
      </c>
      <c r="G75" s="31" t="s">
        <v>70</v>
      </c>
      <c r="H75" s="1"/>
      <c r="I75" s="1"/>
      <c r="J75" s="1">
        <v>1</v>
      </c>
      <c r="K75" s="1"/>
      <c r="L75" s="1"/>
      <c r="M75" s="1">
        <v>1</v>
      </c>
      <c r="N75" s="1"/>
      <c r="O75" s="1"/>
      <c r="P75" s="1">
        <v>1</v>
      </c>
      <c r="Q75" s="1"/>
      <c r="R75" s="1"/>
      <c r="S75" s="33">
        <v>1</v>
      </c>
    </row>
    <row r="76" spans="1:19" ht="45" customHeight="1" thickTop="1" thickBot="1" x14ac:dyDescent="0.3">
      <c r="A76" s="74"/>
      <c r="B76" s="3" t="s">
        <v>103</v>
      </c>
      <c r="C76" s="31" t="s">
        <v>102</v>
      </c>
      <c r="D76" s="34" t="s">
        <v>101</v>
      </c>
      <c r="E76" s="17">
        <f>+H76+I76+J76+K76+L76+M76+N76+O76+P76+Q76+R76+S76</f>
        <v>12</v>
      </c>
      <c r="F76" s="34" t="s">
        <v>100</v>
      </c>
      <c r="G76" s="15" t="s">
        <v>70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</row>
    <row r="77" spans="1:19" ht="42.75" customHeight="1" thickTop="1" thickBot="1" x14ac:dyDescent="0.3">
      <c r="A77" s="74"/>
      <c r="B77" s="3" t="s">
        <v>99</v>
      </c>
      <c r="C77" s="31" t="s">
        <v>98</v>
      </c>
      <c r="D77" s="34" t="s">
        <v>97</v>
      </c>
      <c r="E77" s="17">
        <f>+H77+I77+J77+K77+L77+M77+N77+O77+P77+Q77+R77+S77</f>
        <v>12</v>
      </c>
      <c r="F77" s="34" t="s">
        <v>96</v>
      </c>
      <c r="G77" s="31" t="s">
        <v>95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</row>
    <row r="78" spans="1:19" ht="38.25" customHeight="1" thickTop="1" thickBot="1" x14ac:dyDescent="0.3">
      <c r="A78" s="74"/>
      <c r="B78" s="3" t="s">
        <v>94</v>
      </c>
      <c r="C78" s="31" t="s">
        <v>93</v>
      </c>
      <c r="D78" s="32" t="s">
        <v>92</v>
      </c>
      <c r="E78" s="17">
        <f>+I78+J78+K78+L78+M78+N78+O78+P78+Q78+R78+S78</f>
        <v>4</v>
      </c>
      <c r="F78" s="32" t="s">
        <v>91</v>
      </c>
      <c r="G78" s="31" t="s">
        <v>90</v>
      </c>
      <c r="H78" s="1"/>
      <c r="I78" s="1"/>
      <c r="J78" s="1">
        <v>1</v>
      </c>
      <c r="K78" s="1"/>
      <c r="L78" s="1"/>
      <c r="M78" s="1">
        <v>1</v>
      </c>
      <c r="N78" s="1"/>
      <c r="O78" s="1"/>
      <c r="P78" s="1">
        <v>1</v>
      </c>
      <c r="Q78" s="1"/>
      <c r="R78" s="1"/>
      <c r="S78" s="33">
        <v>1</v>
      </c>
    </row>
    <row r="79" spans="1:19" ht="52.5" thickTop="1" thickBot="1" x14ac:dyDescent="0.3">
      <c r="A79" s="74"/>
      <c r="B79" s="3" t="s">
        <v>89</v>
      </c>
      <c r="C79" s="31" t="s">
        <v>88</v>
      </c>
      <c r="D79" s="32" t="s">
        <v>71</v>
      </c>
      <c r="E79" s="17">
        <f>+I79+J79+K79+L79+M79+N79+O79+P79+Q79+R79+S79</f>
        <v>4</v>
      </c>
      <c r="F79" s="32" t="s">
        <v>71</v>
      </c>
      <c r="G79" s="2" t="s">
        <v>87</v>
      </c>
      <c r="H79" s="31"/>
      <c r="I79" s="1"/>
      <c r="J79" s="1">
        <v>1</v>
      </c>
      <c r="K79" s="1"/>
      <c r="L79" s="1"/>
      <c r="M79" s="1">
        <v>1</v>
      </c>
      <c r="N79" s="1"/>
      <c r="O79" s="1"/>
      <c r="P79" s="1">
        <v>1</v>
      </c>
      <c r="Q79" s="1"/>
      <c r="R79" s="1"/>
      <c r="S79" s="1">
        <v>1</v>
      </c>
    </row>
    <row r="80" spans="1:19" ht="30" thickTop="1" thickBot="1" x14ac:dyDescent="0.3">
      <c r="A80" s="74"/>
      <c r="B80" s="3" t="s">
        <v>86</v>
      </c>
      <c r="C80" s="31" t="s">
        <v>85</v>
      </c>
      <c r="D80" s="32" t="s">
        <v>84</v>
      </c>
      <c r="E80" s="17">
        <f>+H80+I80+J80+K80+L80+M80+N80+O80+P80+Q80+R80+S80</f>
        <v>12</v>
      </c>
      <c r="F80" s="32" t="s">
        <v>83</v>
      </c>
      <c r="G80" s="15" t="s">
        <v>70</v>
      </c>
      <c r="H80" s="31">
        <v>1</v>
      </c>
      <c r="I80" s="31">
        <v>1</v>
      </c>
      <c r="J80" s="31">
        <v>1</v>
      </c>
      <c r="K80" s="31">
        <v>1</v>
      </c>
      <c r="L80" s="31">
        <v>1</v>
      </c>
      <c r="M80" s="31">
        <v>1</v>
      </c>
      <c r="N80" s="31">
        <v>1</v>
      </c>
      <c r="O80" s="31">
        <v>1</v>
      </c>
      <c r="P80" s="31">
        <v>1</v>
      </c>
      <c r="Q80" s="31">
        <v>1</v>
      </c>
      <c r="R80" s="31">
        <v>1</v>
      </c>
      <c r="S80" s="30">
        <v>1</v>
      </c>
    </row>
    <row r="81" spans="1:19" ht="44.25" thickTop="1" thickBot="1" x14ac:dyDescent="0.3">
      <c r="A81" s="102"/>
      <c r="B81" s="29" t="s">
        <v>82</v>
      </c>
      <c r="C81" s="27" t="s">
        <v>81</v>
      </c>
      <c r="D81" s="28" t="s">
        <v>80</v>
      </c>
      <c r="E81" s="17">
        <f>+H81+I81+J81+K81+L81+M81+N81+O81+P81+Q81+R81+S81</f>
        <v>12</v>
      </c>
      <c r="F81" s="28" t="s">
        <v>79</v>
      </c>
      <c r="G81" s="15" t="s">
        <v>70</v>
      </c>
      <c r="H81" s="27">
        <v>1</v>
      </c>
      <c r="I81" s="27">
        <v>1</v>
      </c>
      <c r="J81" s="27">
        <v>1</v>
      </c>
      <c r="K81" s="27">
        <v>1</v>
      </c>
      <c r="L81" s="27">
        <v>1</v>
      </c>
      <c r="M81" s="27">
        <v>1</v>
      </c>
      <c r="N81" s="27">
        <v>1</v>
      </c>
      <c r="O81" s="27">
        <v>1</v>
      </c>
      <c r="P81" s="27">
        <v>1</v>
      </c>
      <c r="Q81" s="27">
        <v>1</v>
      </c>
      <c r="R81" s="27">
        <v>1</v>
      </c>
      <c r="S81" s="26">
        <v>1</v>
      </c>
    </row>
    <row r="82" spans="1:19" ht="56.25" customHeight="1" thickTop="1" thickBot="1" x14ac:dyDescent="0.3">
      <c r="A82" s="103" t="s">
        <v>78</v>
      </c>
      <c r="B82" s="25" t="s">
        <v>7</v>
      </c>
      <c r="C82" s="24" t="s">
        <v>77</v>
      </c>
      <c r="D82" s="23" t="s">
        <v>76</v>
      </c>
      <c r="E82" s="17">
        <f>+I82+J82+K82+L82+M82+N82+O82+P82+Q82+R82+S82</f>
        <v>1</v>
      </c>
      <c r="F82" s="23" t="s">
        <v>75</v>
      </c>
      <c r="G82" s="22" t="s">
        <v>74</v>
      </c>
      <c r="H82" s="21"/>
      <c r="I82" s="21"/>
      <c r="J82" s="21"/>
      <c r="K82" s="21">
        <v>1</v>
      </c>
      <c r="L82" s="21"/>
      <c r="M82" s="21"/>
      <c r="N82" s="21"/>
      <c r="O82" s="21"/>
      <c r="P82" s="21"/>
      <c r="Q82" s="21"/>
      <c r="R82" s="21"/>
      <c r="S82" s="20"/>
    </row>
    <row r="83" spans="1:19" ht="93.75" customHeight="1" thickTop="1" thickBot="1" x14ac:dyDescent="0.3">
      <c r="A83" s="104"/>
      <c r="B83" s="19" t="s">
        <v>73</v>
      </c>
      <c r="C83" s="18" t="s">
        <v>72</v>
      </c>
      <c r="D83" s="16" t="s">
        <v>71</v>
      </c>
      <c r="E83" s="17">
        <f>+I83+J83+K83+L83+M83+N83+O83+P83+Q83+R83+S83</f>
        <v>4</v>
      </c>
      <c r="F83" s="16" t="s">
        <v>71</v>
      </c>
      <c r="G83" s="15" t="s">
        <v>70</v>
      </c>
      <c r="H83" s="14"/>
      <c r="I83" s="14"/>
      <c r="J83" s="14">
        <v>1</v>
      </c>
      <c r="K83" s="14"/>
      <c r="L83" s="14"/>
      <c r="M83" s="14">
        <v>1</v>
      </c>
      <c r="N83" s="14"/>
      <c r="O83" s="14"/>
      <c r="P83" s="14">
        <v>1</v>
      </c>
      <c r="Q83" s="14"/>
      <c r="R83" s="14"/>
      <c r="S83" s="13">
        <v>1</v>
      </c>
    </row>
    <row r="84" spans="1:19" ht="18.75" x14ac:dyDescent="0.25">
      <c r="A84" s="12"/>
      <c r="B84" s="11"/>
      <c r="C84" s="10"/>
      <c r="D84" s="9"/>
      <c r="E84" s="9"/>
      <c r="F84" s="9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8.75" x14ac:dyDescent="0.25">
      <c r="A85" s="12"/>
      <c r="B85" s="11"/>
      <c r="C85" s="10"/>
      <c r="D85" s="9"/>
      <c r="E85" s="9"/>
      <c r="F85" s="9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8.75" x14ac:dyDescent="0.25">
      <c r="A86" s="12"/>
      <c r="B86" s="11"/>
      <c r="C86" s="10"/>
      <c r="D86" s="9"/>
      <c r="E86" s="9"/>
      <c r="F86" s="9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9.5" thickBot="1" x14ac:dyDescent="0.3">
      <c r="A87" s="12"/>
      <c r="B87" s="11"/>
      <c r="C87" s="10"/>
      <c r="D87" s="9"/>
      <c r="E87" s="9"/>
      <c r="F87" s="9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26.25" customHeight="1" thickBot="1" x14ac:dyDescent="0.3">
      <c r="A88" s="105"/>
      <c r="B88" s="106"/>
      <c r="C88" s="83" t="s">
        <v>69</v>
      </c>
      <c r="D88" s="83"/>
      <c r="E88" s="83"/>
      <c r="F88" s="83"/>
      <c r="G88" s="83"/>
      <c r="H88" s="83"/>
      <c r="I88" s="83"/>
      <c r="J88" s="83"/>
      <c r="K88" s="83"/>
      <c r="L88" s="83"/>
      <c r="M88" s="84" t="s">
        <v>68</v>
      </c>
      <c r="N88" s="84"/>
      <c r="O88" s="85"/>
      <c r="P88" s="88" t="s">
        <v>67</v>
      </c>
      <c r="Q88" s="89"/>
      <c r="R88" s="89"/>
      <c r="S88" s="90"/>
    </row>
    <row r="89" spans="1:19" ht="14.25" customHeight="1" thickBot="1" x14ac:dyDescent="0.3">
      <c r="A89" s="107"/>
      <c r="B89" s="108"/>
      <c r="C89" s="94" t="s">
        <v>66</v>
      </c>
      <c r="D89" s="94"/>
      <c r="E89" s="94"/>
      <c r="F89" s="94"/>
      <c r="G89" s="94"/>
      <c r="H89" s="94"/>
      <c r="I89" s="94"/>
      <c r="J89" s="94"/>
      <c r="K89" s="94"/>
      <c r="L89" s="94"/>
      <c r="M89" s="86"/>
      <c r="N89" s="86"/>
      <c r="O89" s="87"/>
      <c r="P89" s="91"/>
      <c r="Q89" s="92"/>
      <c r="R89" s="92"/>
      <c r="S89" s="93"/>
    </row>
    <row r="90" spans="1:19" ht="39" customHeight="1" thickBot="1" x14ac:dyDescent="0.3">
      <c r="A90" s="107"/>
      <c r="B90" s="108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6" t="s">
        <v>65</v>
      </c>
      <c r="N90" s="97"/>
      <c r="O90" s="97"/>
      <c r="P90" s="97"/>
      <c r="Q90" s="97"/>
      <c r="R90" s="97"/>
      <c r="S90" s="98"/>
    </row>
    <row r="91" spans="1:19" ht="20.25" thickTop="1" thickBot="1" x14ac:dyDescent="0.3">
      <c r="A91" s="76" t="s">
        <v>64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8"/>
    </row>
    <row r="92" spans="1:19" ht="31.5" customHeight="1" thickBot="1" x14ac:dyDescent="0.3">
      <c r="A92" s="79" t="s">
        <v>63</v>
      </c>
      <c r="B92" s="79" t="s">
        <v>62</v>
      </c>
      <c r="C92" s="79"/>
      <c r="D92" s="79" t="s">
        <v>61</v>
      </c>
      <c r="E92" s="79" t="s">
        <v>60</v>
      </c>
      <c r="F92" s="81" t="s">
        <v>59</v>
      </c>
      <c r="G92" s="79" t="s">
        <v>58</v>
      </c>
      <c r="H92" s="79" t="s">
        <v>57</v>
      </c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1:19" ht="16.5" thickTop="1" thickBot="1" x14ac:dyDescent="0.3">
      <c r="A93" s="80"/>
      <c r="B93" s="80"/>
      <c r="C93" s="80"/>
      <c r="D93" s="80"/>
      <c r="E93" s="80"/>
      <c r="F93" s="82"/>
      <c r="G93" s="80"/>
      <c r="H93" s="6" t="s">
        <v>56</v>
      </c>
      <c r="I93" s="6" t="s">
        <v>55</v>
      </c>
      <c r="J93" s="6" t="s">
        <v>54</v>
      </c>
      <c r="K93" s="6" t="s">
        <v>53</v>
      </c>
      <c r="L93" s="6" t="s">
        <v>52</v>
      </c>
      <c r="M93" s="6" t="s">
        <v>51</v>
      </c>
      <c r="N93" s="6" t="s">
        <v>50</v>
      </c>
      <c r="O93" s="6" t="s">
        <v>49</v>
      </c>
      <c r="P93" s="6" t="s">
        <v>48</v>
      </c>
      <c r="Q93" s="6" t="s">
        <v>47</v>
      </c>
      <c r="R93" s="6" t="s">
        <v>46</v>
      </c>
      <c r="S93" s="6" t="s">
        <v>45</v>
      </c>
    </row>
    <row r="94" spans="1:19" ht="30" customHeight="1" thickTop="1" thickBot="1" x14ac:dyDescent="0.3">
      <c r="A94" s="72" t="s">
        <v>44</v>
      </c>
      <c r="B94" s="5" t="s">
        <v>43</v>
      </c>
      <c r="C94" s="2" t="s">
        <v>42</v>
      </c>
      <c r="D94" s="2" t="s">
        <v>41</v>
      </c>
      <c r="E94" s="2">
        <f t="shared" ref="E94:E101" si="2">+H94+I94+J94+K94+L94+M94+N94+O94+P94+Q94+R94+S94</f>
        <v>12</v>
      </c>
      <c r="F94" s="2" t="s">
        <v>40</v>
      </c>
      <c r="G94" s="2" t="s">
        <v>39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1</v>
      </c>
      <c r="O94" s="1">
        <v>1</v>
      </c>
      <c r="P94" s="1">
        <v>1</v>
      </c>
      <c r="Q94" s="1">
        <v>1</v>
      </c>
      <c r="R94" s="1">
        <v>1</v>
      </c>
      <c r="S94" s="1">
        <v>1</v>
      </c>
    </row>
    <row r="95" spans="1:19" ht="39.75" thickTop="1" thickBot="1" x14ac:dyDescent="0.3">
      <c r="A95" s="73"/>
      <c r="B95" s="5" t="s">
        <v>38</v>
      </c>
      <c r="C95" s="2" t="s">
        <v>37</v>
      </c>
      <c r="D95" s="2" t="s">
        <v>36</v>
      </c>
      <c r="E95" s="2">
        <f t="shared" si="2"/>
        <v>12</v>
      </c>
      <c r="F95" s="2" t="s">
        <v>10</v>
      </c>
      <c r="G95" s="2" t="s">
        <v>35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1</v>
      </c>
      <c r="O95" s="1">
        <v>1</v>
      </c>
      <c r="P95" s="1">
        <v>1</v>
      </c>
      <c r="Q95" s="1">
        <v>1</v>
      </c>
      <c r="R95" s="1">
        <v>1</v>
      </c>
      <c r="S95" s="1">
        <v>1</v>
      </c>
    </row>
    <row r="96" spans="1:19" ht="56.25" customHeight="1" thickTop="1" thickBot="1" x14ac:dyDescent="0.3">
      <c r="A96" s="72" t="s">
        <v>34</v>
      </c>
      <c r="B96" s="5" t="s">
        <v>33</v>
      </c>
      <c r="C96" s="2" t="s">
        <v>32</v>
      </c>
      <c r="D96" s="2" t="s">
        <v>31</v>
      </c>
      <c r="E96" s="2">
        <f t="shared" si="2"/>
        <v>12</v>
      </c>
      <c r="F96" s="2" t="s">
        <v>30</v>
      </c>
      <c r="G96" s="2" t="s">
        <v>29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1</v>
      </c>
      <c r="Q96" s="1">
        <v>1</v>
      </c>
      <c r="R96" s="1">
        <v>1</v>
      </c>
      <c r="S96" s="1">
        <v>1</v>
      </c>
    </row>
    <row r="97" spans="1:19" ht="16.5" thickTop="1" thickBot="1" x14ac:dyDescent="0.3">
      <c r="A97" s="74"/>
      <c r="B97" s="5" t="s">
        <v>28</v>
      </c>
      <c r="C97" s="2" t="s">
        <v>27</v>
      </c>
      <c r="D97" s="2" t="s">
        <v>26</v>
      </c>
      <c r="E97" s="2">
        <f t="shared" si="2"/>
        <v>4</v>
      </c>
      <c r="F97" s="2" t="s">
        <v>25</v>
      </c>
      <c r="G97" s="2" t="s">
        <v>24</v>
      </c>
      <c r="H97" s="1"/>
      <c r="I97" s="1"/>
      <c r="J97" s="1">
        <v>1</v>
      </c>
      <c r="K97" s="1"/>
      <c r="L97" s="1"/>
      <c r="M97" s="1">
        <v>1</v>
      </c>
      <c r="N97" s="1"/>
      <c r="O97" s="1"/>
      <c r="P97" s="1">
        <v>1</v>
      </c>
      <c r="Q97" s="1"/>
      <c r="R97" s="1"/>
      <c r="S97" s="1">
        <v>1</v>
      </c>
    </row>
    <row r="98" spans="1:19" ht="52.5" thickTop="1" thickBot="1" x14ac:dyDescent="0.3">
      <c r="A98" s="72" t="s">
        <v>23</v>
      </c>
      <c r="B98" s="3" t="s">
        <v>22</v>
      </c>
      <c r="C98" s="2" t="s">
        <v>21</v>
      </c>
      <c r="D98" s="2" t="s">
        <v>20</v>
      </c>
      <c r="E98" s="2">
        <f t="shared" si="2"/>
        <v>12</v>
      </c>
      <c r="F98" s="2" t="s">
        <v>19</v>
      </c>
      <c r="G98" s="2" t="s">
        <v>3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1</v>
      </c>
      <c r="S98" s="1">
        <v>1</v>
      </c>
    </row>
    <row r="99" spans="1:19" ht="40.5" customHeight="1" thickTop="1" thickBot="1" x14ac:dyDescent="0.3">
      <c r="A99" s="74"/>
      <c r="B99" s="3" t="s">
        <v>18</v>
      </c>
      <c r="C99" s="2" t="s">
        <v>17</v>
      </c>
      <c r="D99" s="2" t="s">
        <v>16</v>
      </c>
      <c r="E99" s="2">
        <f t="shared" si="2"/>
        <v>12</v>
      </c>
      <c r="F99" s="2" t="s">
        <v>10</v>
      </c>
      <c r="G99" s="2" t="s">
        <v>15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1">
        <v>1</v>
      </c>
      <c r="R99" s="1">
        <v>1</v>
      </c>
      <c r="S99" s="1">
        <v>1</v>
      </c>
    </row>
    <row r="100" spans="1:19" ht="57.75" thickTop="1" thickBot="1" x14ac:dyDescent="0.3">
      <c r="A100" s="4" t="s">
        <v>14</v>
      </c>
      <c r="B100" s="3" t="s">
        <v>13</v>
      </c>
      <c r="C100" s="2" t="s">
        <v>12</v>
      </c>
      <c r="D100" s="2" t="s">
        <v>11</v>
      </c>
      <c r="E100" s="2">
        <f t="shared" si="2"/>
        <v>12</v>
      </c>
      <c r="F100" s="2" t="s">
        <v>10</v>
      </c>
      <c r="G100" s="2" t="s">
        <v>9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>
        <v>1</v>
      </c>
      <c r="Q100" s="1">
        <v>1</v>
      </c>
      <c r="R100" s="1">
        <v>1</v>
      </c>
      <c r="S100" s="1">
        <v>1</v>
      </c>
    </row>
    <row r="101" spans="1:19" ht="57.75" thickTop="1" thickBot="1" x14ac:dyDescent="0.3">
      <c r="A101" s="4" t="s">
        <v>8</v>
      </c>
      <c r="B101" s="3" t="s">
        <v>7</v>
      </c>
      <c r="C101" s="2" t="s">
        <v>6</v>
      </c>
      <c r="D101" s="2" t="s">
        <v>5</v>
      </c>
      <c r="E101" s="2">
        <f t="shared" si="2"/>
        <v>12</v>
      </c>
      <c r="F101" s="2" t="s">
        <v>4</v>
      </c>
      <c r="G101" s="2" t="s">
        <v>3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>
        <v>1</v>
      </c>
      <c r="Q101" s="1">
        <v>1</v>
      </c>
      <c r="R101" s="1">
        <v>1</v>
      </c>
      <c r="S101" s="1">
        <v>1</v>
      </c>
    </row>
    <row r="102" spans="1:19" ht="16.5" thickTop="1" thickBot="1" x14ac:dyDescent="0.3"/>
    <row r="103" spans="1:19" ht="15.75" thickBot="1" x14ac:dyDescent="0.3">
      <c r="A103" s="71" t="s">
        <v>2</v>
      </c>
      <c r="B103" s="71"/>
      <c r="C103" s="71"/>
      <c r="D103" s="75" t="s">
        <v>1</v>
      </c>
      <c r="E103" s="75"/>
      <c r="F103" s="75"/>
      <c r="G103" s="75"/>
      <c r="H103" s="71" t="s">
        <v>0</v>
      </c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</sheetData>
  <sheetProtection password="D503" sheet="1" objects="1" scenarios="1"/>
  <mergeCells count="86">
    <mergeCell ref="A1:B3"/>
    <mergeCell ref="C1:L1"/>
    <mergeCell ref="M1:O2"/>
    <mergeCell ref="P1:S2"/>
    <mergeCell ref="C2:L3"/>
    <mergeCell ref="M3:S3"/>
    <mergeCell ref="A8:S8"/>
    <mergeCell ref="A9:A10"/>
    <mergeCell ref="B9:C10"/>
    <mergeCell ref="D9:D10"/>
    <mergeCell ref="E9:E10"/>
    <mergeCell ref="F9:F10"/>
    <mergeCell ref="G9:G10"/>
    <mergeCell ref="H9:S9"/>
    <mergeCell ref="A11:A14"/>
    <mergeCell ref="A15:A16"/>
    <mergeCell ref="A17:A19"/>
    <mergeCell ref="A20:A21"/>
    <mergeCell ref="A23:S23"/>
    <mergeCell ref="F24:F25"/>
    <mergeCell ref="G24:G25"/>
    <mergeCell ref="H24:S24"/>
    <mergeCell ref="A26:A28"/>
    <mergeCell ref="A29:S29"/>
    <mergeCell ref="A24:A25"/>
    <mergeCell ref="B24:B25"/>
    <mergeCell ref="C24:C25"/>
    <mergeCell ref="D24:D25"/>
    <mergeCell ref="E24:E25"/>
    <mergeCell ref="F30:F31"/>
    <mergeCell ref="G30:G31"/>
    <mergeCell ref="H30:S30"/>
    <mergeCell ref="A32:A35"/>
    <mergeCell ref="A38:B40"/>
    <mergeCell ref="C38:L38"/>
    <mergeCell ref="M38:O39"/>
    <mergeCell ref="P38:S39"/>
    <mergeCell ref="C39:L40"/>
    <mergeCell ref="M40:S40"/>
    <mergeCell ref="A30:A31"/>
    <mergeCell ref="B30:B31"/>
    <mergeCell ref="C30:C31"/>
    <mergeCell ref="D30:D31"/>
    <mergeCell ref="E30:E31"/>
    <mergeCell ref="A41:A43"/>
    <mergeCell ref="A44:A46"/>
    <mergeCell ref="A48:A50"/>
    <mergeCell ref="A51:S51"/>
    <mergeCell ref="A52:A53"/>
    <mergeCell ref="B52:C53"/>
    <mergeCell ref="D52:D53"/>
    <mergeCell ref="E52:E53"/>
    <mergeCell ref="F52:F53"/>
    <mergeCell ref="G52:G53"/>
    <mergeCell ref="H52:S52"/>
    <mergeCell ref="A54:A59"/>
    <mergeCell ref="A62:B64"/>
    <mergeCell ref="C62:L62"/>
    <mergeCell ref="M62:O63"/>
    <mergeCell ref="P62:S63"/>
    <mergeCell ref="C63:L64"/>
    <mergeCell ref="M64:S64"/>
    <mergeCell ref="A65:A69"/>
    <mergeCell ref="A70:A73"/>
    <mergeCell ref="A74:A81"/>
    <mergeCell ref="A82:A83"/>
    <mergeCell ref="A88:B90"/>
    <mergeCell ref="C88:L88"/>
    <mergeCell ref="M88:O89"/>
    <mergeCell ref="P88:S89"/>
    <mergeCell ref="C89:L90"/>
    <mergeCell ref="M90:S90"/>
    <mergeCell ref="A91:S91"/>
    <mergeCell ref="A92:A93"/>
    <mergeCell ref="B92:C93"/>
    <mergeCell ref="D92:D93"/>
    <mergeCell ref="E92:E93"/>
    <mergeCell ref="F92:F93"/>
    <mergeCell ref="G92:G93"/>
    <mergeCell ref="H92:S92"/>
    <mergeCell ref="H103:S103"/>
    <mergeCell ref="A94:A95"/>
    <mergeCell ref="A96:A97"/>
    <mergeCell ref="A98:A99"/>
    <mergeCell ref="A103:C103"/>
    <mergeCell ref="D103:G10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PAAC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2019-01-11T18:18:42Z</dcterms:created>
  <dcterms:modified xsi:type="dcterms:W3CDTF">2020-01-17T19:59:39Z</dcterms:modified>
</cp:coreProperties>
</file>