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6\DOCUMENTO\ANEXO_DOMESTICOS\"/>
    </mc:Choice>
  </mc:AlternateContent>
  <bookViews>
    <workbookView xWindow="0" yWindow="0" windowWidth="20490" windowHeight="73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9" i="1"/>
  <c r="I19" i="1"/>
  <c r="H19" i="1"/>
  <c r="G19" i="1"/>
  <c r="F19" i="1"/>
  <c r="E19" i="1"/>
  <c r="E11" i="1"/>
  <c r="F11" i="1"/>
  <c r="G11" i="1"/>
  <c r="H11" i="1"/>
  <c r="I11" i="1"/>
  <c r="J11" i="1"/>
  <c r="F10" i="1"/>
  <c r="G10" i="1"/>
  <c r="H10" i="1"/>
  <c r="I10" i="1"/>
  <c r="J10" i="1"/>
  <c r="E10" i="1"/>
  <c r="F16" i="1" l="1"/>
  <c r="G16" i="1" s="1"/>
  <c r="H16" i="1" s="1"/>
  <c r="I16" i="1" s="1"/>
  <c r="J16" i="1" s="1"/>
  <c r="F7" i="1" l="1"/>
  <c r="G7" i="1" s="1"/>
  <c r="H7" i="1" s="1"/>
  <c r="I7" i="1" s="1"/>
  <c r="J7" i="1" s="1"/>
</calcChain>
</file>

<file path=xl/sharedStrings.xml><?xml version="1.0" encoding="utf-8"?>
<sst xmlns="http://schemas.openxmlformats.org/spreadsheetml/2006/main" count="33" uniqueCount="12">
  <si>
    <t>DATOS GENERALES</t>
  </si>
  <si>
    <t>VERT. 1</t>
  </si>
  <si>
    <t>Ton/año</t>
  </si>
  <si>
    <t xml:space="preserve">Carga Contaminante generada DBO </t>
  </si>
  <si>
    <t xml:space="preserve">Carga Contaminante generada SST </t>
  </si>
  <si>
    <t>Carga Contaminante generada SST</t>
  </si>
  <si>
    <t>LINEA BASE</t>
  </si>
  <si>
    <t>AÑO DE PROYECCION</t>
  </si>
  <si>
    <t>CARGA CONTAMINANTE</t>
  </si>
  <si>
    <t>META INDIVIDUAL MUNICIPIO DE PASTO - ASOCIACIÓN COMUNITARIA DE SERVICIOS DE AGUA Y SANEAMIENTO BÁSICO DEL CORREGIMIENTO DEL ENCANO</t>
  </si>
  <si>
    <t>META GLOBAL - CUENCA ALTO PUTUMAYO - RIO EL ENCANO</t>
  </si>
  <si>
    <t>Corporación Autónoma Regional de Nariño- CORPONARIÑO
Establecimiento de meta de carga contaminante quinquenio  2020-2024 - Art. 2.2.9.7.3.5. Decreto 1076 / 2015
 PROPUESTA DE META INDIVIDUAL O GRUPAL DE METAS DE CARGA CONTAMINANTE SUB ZONA  RIO ALTO PUTUMAYO USUARIOS DOMESTICOS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</si>
</sst>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5" fillId="0" borderId="9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3" fillId="0" borderId="0" xfId="0" applyFont="1" applyAlignment="1">
      <alignment horizontal="right" vertical="top"/>
    </xf>
    <xf numFmtId="0" fontId="6" fillId="3" borderId="16" xfId="0" applyFont="1" applyFill="1" applyBorder="1" applyAlignment="1">
      <alignment horizontal="right" vertical="top"/>
    </xf>
    <xf numFmtId="0" fontId="6" fillId="3" borderId="17" xfId="0" applyFont="1" applyFill="1" applyBorder="1" applyAlignment="1">
      <alignment horizontal="right" vertical="top"/>
    </xf>
    <xf numFmtId="0" fontId="6" fillId="3" borderId="18" xfId="0" applyFont="1" applyFill="1" applyBorder="1" applyAlignment="1">
      <alignment horizontal="right" vertical="top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7" fillId="0" borderId="25" xfId="0" applyNumberFormat="1" applyFont="1" applyBorder="1" applyAlignment="1">
      <alignment horizontal="right" vertical="top" wrapText="1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top"/>
    </xf>
    <xf numFmtId="0" fontId="6" fillId="3" borderId="21" xfId="0" applyFont="1" applyFill="1" applyBorder="1" applyAlignment="1">
      <alignment horizontal="center" vertical="top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95251</xdr:rowOff>
    </xdr:from>
    <xdr:to>
      <xdr:col>1</xdr:col>
      <xdr:colOff>2533651</xdr:colOff>
      <xdr:row>3</xdr:row>
      <xdr:rowOff>95250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720" b="44233"/>
        <a:stretch/>
      </xdr:blipFill>
      <xdr:spPr>
        <a:xfrm>
          <a:off x="876301" y="435430"/>
          <a:ext cx="3181350" cy="489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80" zoomScaleNormal="80" workbookViewId="0">
      <selection activeCell="L9" sqref="L9"/>
    </sheetView>
  </sheetViews>
  <sheetFormatPr baseColWidth="10" defaultRowHeight="12.75" x14ac:dyDescent="0.2"/>
  <cols>
    <col min="1" max="1" width="11.42578125" style="1"/>
    <col min="2" max="2" width="39.7109375" style="1" customWidth="1"/>
    <col min="3" max="3" width="56.85546875" style="1" customWidth="1"/>
    <col min="4" max="4" width="11.42578125" style="1"/>
    <col min="5" max="5" width="14.7109375" style="8" customWidth="1"/>
    <col min="6" max="10" width="11.42578125" style="8"/>
    <col min="11" max="16384" width="11.42578125" style="1"/>
  </cols>
  <sheetData>
    <row r="1" spans="1:10" x14ac:dyDescent="0.2">
      <c r="A1" s="15"/>
      <c r="B1" s="16"/>
      <c r="C1" s="21" t="s">
        <v>11</v>
      </c>
      <c r="D1" s="22"/>
      <c r="E1" s="22"/>
      <c r="F1" s="22"/>
      <c r="G1" s="22"/>
      <c r="H1" s="22"/>
      <c r="I1" s="22"/>
      <c r="J1" s="23"/>
    </row>
    <row r="2" spans="1:10" x14ac:dyDescent="0.2">
      <c r="A2" s="17"/>
      <c r="B2" s="18"/>
      <c r="C2" s="24"/>
      <c r="D2" s="25"/>
      <c r="E2" s="25"/>
      <c r="F2" s="25"/>
      <c r="G2" s="25"/>
      <c r="H2" s="25"/>
      <c r="I2" s="25"/>
      <c r="J2" s="26"/>
    </row>
    <row r="3" spans="1:10" x14ac:dyDescent="0.2">
      <c r="A3" s="17"/>
      <c r="B3" s="18"/>
      <c r="C3" s="24"/>
      <c r="D3" s="25"/>
      <c r="E3" s="25"/>
      <c r="F3" s="25"/>
      <c r="G3" s="25"/>
      <c r="H3" s="25"/>
      <c r="I3" s="25"/>
      <c r="J3" s="26"/>
    </row>
    <row r="4" spans="1:10" ht="13.5" thickBot="1" x14ac:dyDescent="0.25">
      <c r="A4" s="19"/>
      <c r="B4" s="20"/>
      <c r="C4" s="27"/>
      <c r="D4" s="28"/>
      <c r="E4" s="28"/>
      <c r="F4" s="28"/>
      <c r="G4" s="28"/>
      <c r="H4" s="28"/>
      <c r="I4" s="28"/>
      <c r="J4" s="29"/>
    </row>
    <row r="5" spans="1:10" ht="13.5" thickBot="1" x14ac:dyDescent="0.25">
      <c r="A5" s="38" t="s">
        <v>9</v>
      </c>
      <c r="B5" s="39"/>
      <c r="C5" s="39"/>
      <c r="D5" s="39"/>
      <c r="E5" s="39"/>
      <c r="F5" s="39"/>
      <c r="G5" s="39"/>
      <c r="H5" s="39"/>
      <c r="I5" s="39"/>
      <c r="J5" s="40"/>
    </row>
    <row r="6" spans="1:10" ht="15.75" customHeight="1" thickBot="1" x14ac:dyDescent="0.25">
      <c r="A6" s="41" t="s">
        <v>0</v>
      </c>
      <c r="B6" s="42"/>
      <c r="C6" s="48" t="s">
        <v>8</v>
      </c>
      <c r="D6" s="49"/>
      <c r="E6" s="45" t="s">
        <v>7</v>
      </c>
      <c r="F6" s="46"/>
      <c r="G6" s="46"/>
      <c r="H6" s="46"/>
      <c r="I6" s="46"/>
      <c r="J6" s="47"/>
    </row>
    <row r="7" spans="1:10" ht="15.75" customHeight="1" thickBot="1" x14ac:dyDescent="0.25">
      <c r="A7" s="43"/>
      <c r="B7" s="44"/>
      <c r="C7" s="50"/>
      <c r="D7" s="51"/>
      <c r="E7" s="9" t="s">
        <v>6</v>
      </c>
      <c r="F7" s="10">
        <f>2019+1</f>
        <v>2020</v>
      </c>
      <c r="G7" s="10">
        <f>+F7+1</f>
        <v>2021</v>
      </c>
      <c r="H7" s="10">
        <f t="shared" ref="H7:J7" si="0">+G7+1</f>
        <v>2022</v>
      </c>
      <c r="I7" s="10">
        <f t="shared" si="0"/>
        <v>2023</v>
      </c>
      <c r="J7" s="11">
        <f t="shared" si="0"/>
        <v>2024</v>
      </c>
    </row>
    <row r="8" spans="1:10" ht="37.5" customHeight="1" x14ac:dyDescent="0.2">
      <c r="A8" s="30" t="s">
        <v>1</v>
      </c>
      <c r="B8" s="32" t="s">
        <v>9</v>
      </c>
      <c r="C8" s="2" t="s">
        <v>3</v>
      </c>
      <c r="D8" s="3" t="s">
        <v>2</v>
      </c>
      <c r="E8" s="14">
        <v>20.148</v>
      </c>
      <c r="F8" s="14">
        <v>20.389776000000001</v>
      </c>
      <c r="G8" s="14">
        <v>20.634453312000002</v>
      </c>
      <c r="H8" s="14">
        <v>20.882066751743999</v>
      </c>
      <c r="I8" s="14">
        <v>21.132651552764926</v>
      </c>
      <c r="J8" s="14">
        <v>21.386243371398105</v>
      </c>
    </row>
    <row r="9" spans="1:10" ht="32.25" customHeight="1" thickBot="1" x14ac:dyDescent="0.25">
      <c r="A9" s="31"/>
      <c r="B9" s="33"/>
      <c r="C9" s="4" t="s">
        <v>5</v>
      </c>
      <c r="D9" s="5" t="s">
        <v>2</v>
      </c>
      <c r="E9" s="14">
        <v>20.148</v>
      </c>
      <c r="F9" s="14">
        <v>20.389776000000001</v>
      </c>
      <c r="G9" s="14">
        <v>20.634453312000002</v>
      </c>
      <c r="H9" s="14">
        <v>20.882066751743999</v>
      </c>
      <c r="I9" s="14">
        <v>21.132651552764926</v>
      </c>
      <c r="J9" s="14">
        <v>21.386243371398105</v>
      </c>
    </row>
    <row r="10" spans="1:10" ht="27.75" customHeight="1" x14ac:dyDescent="0.2">
      <c r="A10" s="34" t="s">
        <v>9</v>
      </c>
      <c r="B10" s="35"/>
      <c r="C10" s="6" t="s">
        <v>3</v>
      </c>
      <c r="D10" s="12" t="s">
        <v>2</v>
      </c>
      <c r="E10" s="14">
        <f>E8</f>
        <v>20.148</v>
      </c>
      <c r="F10" s="14">
        <f t="shared" ref="F10:J11" si="1">F8</f>
        <v>20.389776000000001</v>
      </c>
      <c r="G10" s="14">
        <f t="shared" si="1"/>
        <v>20.634453312000002</v>
      </c>
      <c r="H10" s="14">
        <f t="shared" si="1"/>
        <v>20.882066751743999</v>
      </c>
      <c r="I10" s="14">
        <f t="shared" si="1"/>
        <v>21.132651552764926</v>
      </c>
      <c r="J10" s="14">
        <f t="shared" si="1"/>
        <v>21.386243371398105</v>
      </c>
    </row>
    <row r="11" spans="1:10" ht="36" customHeight="1" x14ac:dyDescent="0.2">
      <c r="A11" s="36"/>
      <c r="B11" s="37"/>
      <c r="C11" s="7" t="s">
        <v>4</v>
      </c>
      <c r="D11" s="13" t="s">
        <v>2</v>
      </c>
      <c r="E11" s="14">
        <f>E9</f>
        <v>20.148</v>
      </c>
      <c r="F11" s="14">
        <f t="shared" si="1"/>
        <v>20.389776000000001</v>
      </c>
      <c r="G11" s="14">
        <f t="shared" si="1"/>
        <v>20.634453312000002</v>
      </c>
      <c r="H11" s="14">
        <f t="shared" si="1"/>
        <v>20.882066751743999</v>
      </c>
      <c r="I11" s="14">
        <f t="shared" si="1"/>
        <v>21.132651552764926</v>
      </c>
      <c r="J11" s="14">
        <f t="shared" si="1"/>
        <v>21.386243371398105</v>
      </c>
    </row>
    <row r="13" spans="1:10" ht="13.5" thickBot="1" x14ac:dyDescent="0.25"/>
    <row r="14" spans="1:10" ht="13.5" thickBot="1" x14ac:dyDescent="0.25">
      <c r="A14" s="38" t="s">
        <v>10</v>
      </c>
      <c r="B14" s="39"/>
      <c r="C14" s="39"/>
      <c r="D14" s="39"/>
      <c r="E14" s="39"/>
      <c r="F14" s="39"/>
      <c r="G14" s="39"/>
      <c r="H14" s="39"/>
      <c r="I14" s="39"/>
      <c r="J14" s="40"/>
    </row>
    <row r="15" spans="1:10" ht="13.5" thickBot="1" x14ac:dyDescent="0.25">
      <c r="A15" s="41" t="s">
        <v>0</v>
      </c>
      <c r="B15" s="42"/>
      <c r="C15" s="48" t="s">
        <v>8</v>
      </c>
      <c r="D15" s="49"/>
      <c r="E15" s="45" t="s">
        <v>7</v>
      </c>
      <c r="F15" s="46"/>
      <c r="G15" s="46"/>
      <c r="H15" s="46"/>
      <c r="I15" s="46"/>
      <c r="J15" s="47"/>
    </row>
    <row r="16" spans="1:10" ht="13.5" thickBot="1" x14ac:dyDescent="0.25">
      <c r="A16" s="43"/>
      <c r="B16" s="44"/>
      <c r="C16" s="50"/>
      <c r="D16" s="51"/>
      <c r="E16" s="9" t="s">
        <v>6</v>
      </c>
      <c r="F16" s="10">
        <f>2019+1</f>
        <v>2020</v>
      </c>
      <c r="G16" s="10">
        <f>+F16+1</f>
        <v>2021</v>
      </c>
      <c r="H16" s="10">
        <f t="shared" ref="H16" si="2">+G16+1</f>
        <v>2022</v>
      </c>
      <c r="I16" s="10">
        <f t="shared" ref="I16" si="3">+H16+1</f>
        <v>2023</v>
      </c>
      <c r="J16" s="11">
        <f t="shared" ref="J16" si="4">+I16+1</f>
        <v>2024</v>
      </c>
    </row>
    <row r="17" spans="1:10" x14ac:dyDescent="0.2">
      <c r="A17" s="30" t="s">
        <v>1</v>
      </c>
      <c r="B17" s="32" t="s">
        <v>10</v>
      </c>
      <c r="C17" s="2" t="s">
        <v>3</v>
      </c>
      <c r="D17" s="3" t="s">
        <v>2</v>
      </c>
      <c r="E17" s="14">
        <v>20.148</v>
      </c>
      <c r="F17" s="14">
        <v>20.389776000000001</v>
      </c>
      <c r="G17" s="14">
        <v>20.634453312000002</v>
      </c>
      <c r="H17" s="14">
        <v>20.882066751743999</v>
      </c>
      <c r="I17" s="14">
        <v>21.132651552764926</v>
      </c>
      <c r="J17" s="14">
        <v>21.386243371398105</v>
      </c>
    </row>
    <row r="18" spans="1:10" ht="13.5" thickBot="1" x14ac:dyDescent="0.25">
      <c r="A18" s="31"/>
      <c r="B18" s="33"/>
      <c r="C18" s="4" t="s">
        <v>5</v>
      </c>
      <c r="D18" s="5" t="s">
        <v>2</v>
      </c>
      <c r="E18" s="14">
        <v>20.148</v>
      </c>
      <c r="F18" s="14">
        <v>20.389776000000001</v>
      </c>
      <c r="G18" s="14">
        <v>20.634453312000002</v>
      </c>
      <c r="H18" s="14">
        <v>20.882066751743999</v>
      </c>
      <c r="I18" s="14">
        <v>21.132651552764926</v>
      </c>
      <c r="J18" s="14">
        <v>21.386243371398105</v>
      </c>
    </row>
    <row r="19" spans="1:10" x14ac:dyDescent="0.2">
      <c r="A19" s="34" t="s">
        <v>10</v>
      </c>
      <c r="B19" s="35"/>
      <c r="C19" s="6" t="s">
        <v>3</v>
      </c>
      <c r="D19" s="12" t="s">
        <v>2</v>
      </c>
      <c r="E19" s="14">
        <f>E17</f>
        <v>20.148</v>
      </c>
      <c r="F19" s="14">
        <f t="shared" ref="F19:J19" si="5">F17</f>
        <v>20.389776000000001</v>
      </c>
      <c r="G19" s="14">
        <f t="shared" si="5"/>
        <v>20.634453312000002</v>
      </c>
      <c r="H19" s="14">
        <f t="shared" si="5"/>
        <v>20.882066751743999</v>
      </c>
      <c r="I19" s="14">
        <f t="shared" si="5"/>
        <v>21.132651552764926</v>
      </c>
      <c r="J19" s="14">
        <f t="shared" si="5"/>
        <v>21.386243371398105</v>
      </c>
    </row>
    <row r="20" spans="1:10" x14ac:dyDescent="0.2">
      <c r="A20" s="36"/>
      <c r="B20" s="37"/>
      <c r="C20" s="7" t="s">
        <v>4</v>
      </c>
      <c r="D20" s="13" t="s">
        <v>2</v>
      </c>
      <c r="E20" s="14">
        <f>E18</f>
        <v>20.148</v>
      </c>
      <c r="F20" s="14">
        <f t="shared" ref="F20:J20" si="6">F18</f>
        <v>20.389776000000001</v>
      </c>
      <c r="G20" s="14">
        <f t="shared" si="6"/>
        <v>20.634453312000002</v>
      </c>
      <c r="H20" s="14">
        <f t="shared" si="6"/>
        <v>20.882066751743999</v>
      </c>
      <c r="I20" s="14">
        <f t="shared" si="6"/>
        <v>21.132651552764926</v>
      </c>
      <c r="J20" s="14">
        <f t="shared" si="6"/>
        <v>21.386243371398105</v>
      </c>
    </row>
  </sheetData>
  <mergeCells count="16">
    <mergeCell ref="A1:B4"/>
    <mergeCell ref="C1:J4"/>
    <mergeCell ref="A17:A18"/>
    <mergeCell ref="B17:B18"/>
    <mergeCell ref="A19:B20"/>
    <mergeCell ref="A5:J5"/>
    <mergeCell ref="A6:B7"/>
    <mergeCell ref="A8:A9"/>
    <mergeCell ref="B8:B9"/>
    <mergeCell ref="E6:J6"/>
    <mergeCell ref="C6:D7"/>
    <mergeCell ref="A14:J14"/>
    <mergeCell ref="A15:B16"/>
    <mergeCell ref="C15:D16"/>
    <mergeCell ref="E15:J15"/>
    <mergeCell ref="A10:B11"/>
  </mergeCell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Toño Alvarez</dc:creator>
  <cp:lastModifiedBy>Toño Alvarez</cp:lastModifiedBy>
  <dcterms:created xsi:type="dcterms:W3CDTF">2020-08-13T13:36:13Z</dcterms:created>
  <dcterms:modified xsi:type="dcterms:W3CDTF">2020-08-26T20:46:35Z</dcterms:modified>
</cp:coreProperties>
</file>