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SUB ZONA GUAITARA" sheetId="1" r:id="rId1"/>
  </sheets>
  <externalReferences>
    <externalReference r:id="rId2"/>
  </externalReferences>
  <definedNames>
    <definedName name="_xlnm._FilterDatabase" localSheetId="0" hidden="1">'SUB ZONA GUAITARA'!$B$6:$B$561</definedName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E13" i="1"/>
  <c r="F13" i="1"/>
  <c r="G13" i="1"/>
  <c r="H13" i="1"/>
  <c r="I13" i="1"/>
  <c r="J13" i="1"/>
  <c r="K13" i="1"/>
  <c r="L13" i="1"/>
  <c r="M13" i="1"/>
  <c r="N13" i="1"/>
  <c r="O13" i="1"/>
  <c r="P13" i="1"/>
  <c r="E15" i="1"/>
  <c r="F15" i="1"/>
  <c r="G15" i="1"/>
  <c r="H15" i="1"/>
  <c r="I15" i="1"/>
  <c r="J15" i="1"/>
  <c r="K15" i="1"/>
  <c r="L15" i="1"/>
  <c r="M15" i="1"/>
  <c r="N15" i="1"/>
  <c r="O15" i="1"/>
  <c r="P15" i="1"/>
  <c r="E18" i="1"/>
  <c r="F18" i="1"/>
  <c r="G18" i="1"/>
  <c r="H18" i="1"/>
  <c r="I18" i="1"/>
  <c r="J18" i="1"/>
  <c r="K18" i="1"/>
  <c r="L18" i="1"/>
  <c r="M18" i="1"/>
  <c r="N18" i="1"/>
  <c r="O18" i="1"/>
  <c r="P18" i="1"/>
  <c r="E24" i="1"/>
  <c r="F24" i="1"/>
  <c r="G24" i="1"/>
  <c r="H24" i="1"/>
  <c r="I24" i="1"/>
  <c r="J24" i="1"/>
  <c r="K24" i="1"/>
  <c r="L24" i="1"/>
  <c r="M24" i="1"/>
  <c r="N24" i="1"/>
  <c r="O24" i="1"/>
  <c r="P24" i="1"/>
  <c r="E29" i="1"/>
  <c r="F29" i="1"/>
  <c r="G29" i="1"/>
  <c r="H29" i="1"/>
  <c r="I29" i="1"/>
  <c r="J29" i="1"/>
  <c r="K29" i="1"/>
  <c r="L29" i="1"/>
  <c r="M29" i="1"/>
  <c r="N29" i="1"/>
  <c r="O29" i="1"/>
  <c r="P29" i="1"/>
  <c r="E31" i="1"/>
  <c r="F31" i="1"/>
  <c r="G31" i="1"/>
  <c r="H31" i="1"/>
  <c r="I31" i="1"/>
  <c r="J31" i="1"/>
  <c r="K31" i="1"/>
  <c r="L31" i="1"/>
  <c r="M31" i="1"/>
  <c r="N31" i="1"/>
  <c r="O31" i="1"/>
  <c r="P31" i="1"/>
  <c r="E33" i="1"/>
  <c r="F33" i="1"/>
  <c r="G33" i="1"/>
  <c r="H33" i="1"/>
  <c r="I33" i="1"/>
  <c r="J33" i="1"/>
  <c r="K33" i="1"/>
  <c r="L33" i="1"/>
  <c r="M33" i="1"/>
  <c r="N33" i="1"/>
  <c r="O33" i="1"/>
  <c r="P33" i="1"/>
  <c r="E35" i="1"/>
  <c r="F35" i="1"/>
  <c r="G35" i="1"/>
  <c r="H35" i="1"/>
  <c r="I35" i="1"/>
  <c r="J35" i="1"/>
  <c r="K35" i="1"/>
  <c r="L35" i="1"/>
  <c r="M35" i="1"/>
  <c r="N35" i="1"/>
  <c r="O35" i="1"/>
  <c r="P35" i="1"/>
  <c r="E37" i="1"/>
  <c r="F37" i="1"/>
  <c r="G37" i="1"/>
  <c r="H37" i="1"/>
  <c r="I37" i="1"/>
  <c r="J37" i="1"/>
  <c r="K37" i="1"/>
  <c r="L37" i="1"/>
  <c r="M37" i="1"/>
  <c r="N37" i="1"/>
  <c r="O37" i="1"/>
  <c r="P37" i="1"/>
  <c r="E40" i="1"/>
  <c r="F40" i="1"/>
  <c r="G40" i="1"/>
  <c r="H40" i="1"/>
  <c r="I40" i="1"/>
  <c r="J40" i="1"/>
  <c r="K40" i="1"/>
  <c r="L40" i="1"/>
  <c r="M40" i="1"/>
  <c r="N40" i="1"/>
  <c r="O40" i="1"/>
  <c r="P40" i="1"/>
  <c r="E45" i="1"/>
  <c r="F45" i="1"/>
  <c r="G45" i="1"/>
  <c r="H45" i="1"/>
  <c r="I45" i="1"/>
  <c r="J45" i="1"/>
  <c r="K45" i="1"/>
  <c r="L45" i="1"/>
  <c r="M45" i="1"/>
  <c r="N45" i="1"/>
  <c r="O45" i="1"/>
  <c r="P45" i="1"/>
  <c r="E48" i="1"/>
  <c r="F48" i="1"/>
  <c r="G48" i="1"/>
  <c r="H48" i="1"/>
  <c r="I48" i="1"/>
  <c r="J48" i="1"/>
  <c r="K48" i="1"/>
  <c r="L48" i="1"/>
  <c r="M48" i="1"/>
  <c r="N48" i="1"/>
  <c r="O48" i="1"/>
  <c r="P48" i="1"/>
  <c r="E63" i="1"/>
  <c r="F63" i="1"/>
  <c r="G63" i="1"/>
  <c r="H63" i="1"/>
  <c r="I63" i="1"/>
  <c r="J63" i="1"/>
  <c r="K63" i="1"/>
  <c r="L63" i="1"/>
  <c r="M63" i="1"/>
  <c r="N63" i="1"/>
  <c r="O63" i="1"/>
  <c r="P63" i="1"/>
  <c r="E65" i="1"/>
  <c r="F65" i="1"/>
  <c r="G65" i="1"/>
  <c r="H65" i="1"/>
  <c r="I65" i="1"/>
  <c r="J65" i="1"/>
  <c r="K65" i="1"/>
  <c r="L65" i="1"/>
  <c r="M65" i="1"/>
  <c r="N65" i="1"/>
  <c r="O65" i="1"/>
  <c r="P65" i="1"/>
  <c r="E69" i="1"/>
  <c r="F69" i="1"/>
  <c r="G69" i="1"/>
  <c r="H69" i="1"/>
  <c r="I69" i="1"/>
  <c r="J69" i="1"/>
  <c r="K69" i="1"/>
  <c r="L69" i="1"/>
  <c r="M69" i="1"/>
  <c r="N69" i="1"/>
  <c r="O69" i="1"/>
  <c r="P69" i="1"/>
  <c r="E72" i="1"/>
  <c r="F72" i="1"/>
  <c r="G72" i="1"/>
  <c r="H72" i="1"/>
  <c r="I72" i="1"/>
  <c r="J72" i="1"/>
  <c r="K72" i="1"/>
  <c r="L72" i="1"/>
  <c r="M72" i="1"/>
  <c r="N72" i="1"/>
  <c r="O72" i="1"/>
  <c r="P72" i="1"/>
  <c r="E95" i="1"/>
  <c r="F95" i="1"/>
  <c r="G95" i="1"/>
  <c r="H95" i="1"/>
  <c r="I95" i="1"/>
  <c r="J95" i="1"/>
  <c r="K95" i="1"/>
  <c r="L95" i="1"/>
  <c r="M95" i="1"/>
  <c r="N95" i="1"/>
  <c r="O95" i="1"/>
  <c r="P95" i="1"/>
  <c r="E97" i="1"/>
  <c r="F97" i="1"/>
  <c r="G97" i="1"/>
  <c r="H97" i="1"/>
  <c r="I97" i="1"/>
  <c r="J97" i="1"/>
  <c r="K97" i="1"/>
  <c r="L97" i="1"/>
  <c r="M97" i="1"/>
  <c r="N97" i="1"/>
  <c r="O97" i="1"/>
  <c r="P97" i="1"/>
  <c r="E99" i="1"/>
  <c r="F99" i="1"/>
  <c r="G99" i="1"/>
  <c r="H99" i="1"/>
  <c r="I99" i="1"/>
  <c r="J99" i="1"/>
  <c r="K99" i="1"/>
  <c r="L99" i="1"/>
  <c r="M99" i="1"/>
  <c r="N99" i="1"/>
  <c r="O99" i="1"/>
  <c r="P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P191" i="1" s="1"/>
  <c r="E191" i="1"/>
  <c r="F191" i="1"/>
  <c r="G191" i="1"/>
  <c r="H191" i="1"/>
  <c r="J191" i="1"/>
  <c r="K191" i="1"/>
  <c r="M191" i="1"/>
  <c r="N191" i="1"/>
  <c r="O191" i="1"/>
  <c r="L191" i="1" l="1"/>
  <c r="I191" i="1"/>
</calcChain>
</file>

<file path=xl/comments1.xml><?xml version="1.0" encoding="utf-8"?>
<comments xmlns="http://schemas.openxmlformats.org/spreadsheetml/2006/main">
  <authors>
    <author>Toño Alvarez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Toño Alvarez:</t>
        </r>
        <r>
          <rPr>
            <sz val="9"/>
            <color indexed="81"/>
            <rFont val="Tahoma"/>
            <family val="2"/>
          </rPr>
          <t xml:space="preserve">
POBLACION 121,44
</t>
        </r>
      </text>
    </comment>
  </commentList>
</comments>
</file>

<file path=xl/sharedStrings.xml><?xml version="1.0" encoding="utf-8"?>
<sst xmlns="http://schemas.openxmlformats.org/spreadsheetml/2006/main" count="461" uniqueCount="262">
  <si>
    <t>META GLOBAL SUBZONA HIDROGRAFICA RIO GUAITARA</t>
  </si>
  <si>
    <t>META GLOBAL Q LA HONDA</t>
  </si>
  <si>
    <t>INVASAC VDA LA COCHA</t>
  </si>
  <si>
    <t>PORCICOLA</t>
  </si>
  <si>
    <t>Q LA HONDA - TRAMO UNICO</t>
  </si>
  <si>
    <t>META GLOBAL Q LA SECA</t>
  </si>
  <si>
    <t>CONDOMINIO CAMPESTRE ZARAGOZA</t>
  </si>
  <si>
    <t>DOMESTICOS</t>
  </si>
  <si>
    <t>Q LA SECA - TRAMO UNICO</t>
  </si>
  <si>
    <t>META GLOBAL Q TELPIS</t>
  </si>
  <si>
    <t>SISTEMA DE TRATAMIENTO DE AGUAS RESIDUALES VEREDA TASNAQUE</t>
  </si>
  <si>
    <t>Q TELPIS - TRAMO UNICO</t>
  </si>
  <si>
    <t>META GLOBAL RIO EL INGENIO</t>
  </si>
  <si>
    <t xml:space="preserve"> TRAPICHE LA CARMELITA</t>
  </si>
  <si>
    <t>TRAPICHE</t>
  </si>
  <si>
    <t>RIO EL INGENIO - TRAMO UNICO</t>
  </si>
  <si>
    <t xml:space="preserve"> TRAPICHE SAN FERNANDO</t>
  </si>
  <si>
    <t xml:space="preserve"> TRAPICHE SAN LUIS</t>
  </si>
  <si>
    <t xml:space="preserve">META GLOBAL RIO CHACAGUAICO </t>
  </si>
  <si>
    <t>TRAPICHE CENTRAL BOLIVAR</t>
  </si>
  <si>
    <t>RIO CHACAGUAICO - TRAMO UNICO</t>
  </si>
  <si>
    <t>TRAPICHE LA CABAÑITA</t>
  </si>
  <si>
    <t>META GLOBAL Q SAN BERNARDO</t>
  </si>
  <si>
    <t xml:space="preserve"> TRAPICHE ROSMO </t>
  </si>
  <si>
    <t>Q SAN BERNARDO - TRAMO UNICO</t>
  </si>
  <si>
    <t>META GLOBAL Q SAN FRANCISCO</t>
  </si>
  <si>
    <t xml:space="preserve"> TRAPICHE SAN FRANCISCO</t>
  </si>
  <si>
    <t>Q SAN FRANCISCO - TRAMO UNICO</t>
  </si>
  <si>
    <t>META GLOBAL Q PORVENIR</t>
  </si>
  <si>
    <t xml:space="preserve"> TRAPICHE VILLA AURORA</t>
  </si>
  <si>
    <t>Q PORVENIR - TRAMO UNICO</t>
  </si>
  <si>
    <t>TRAPICHE LA FLORESTA</t>
  </si>
  <si>
    <t>TRAPICHE LAS PALMAS</t>
  </si>
  <si>
    <t>META GLOBAL Q LA TAGUADA</t>
  </si>
  <si>
    <t>TRAPICHE LA AVISPA</t>
  </si>
  <si>
    <t>Q LA TAGUADA - TRAMO UNICO</t>
  </si>
  <si>
    <t>META GLOBAL Q EL HUECO</t>
  </si>
  <si>
    <t xml:space="preserve">TRAPICHE EL CRUCERO </t>
  </si>
  <si>
    <t>Q EL HUECO  - TRAMO UNICO</t>
  </si>
  <si>
    <t>META GLOBAL Q EL DUENDE</t>
  </si>
  <si>
    <t xml:space="preserve"> TRAPICHE PROVIDENCIA</t>
  </si>
  <si>
    <t>Q EL DUENDE  - TRAMO UNICO</t>
  </si>
  <si>
    <t>TRAPICHE SABOR A DULCE SAN BERNARDO</t>
  </si>
  <si>
    <t xml:space="preserve"> TRAPICHE DULCENAR</t>
  </si>
  <si>
    <t>META GLOBAL Q GUADIMBAS</t>
  </si>
  <si>
    <t>TRAPICHE SAN ISIDRO</t>
  </si>
  <si>
    <t>Q GUADIMBAS - TRAMO UNICO</t>
  </si>
  <si>
    <t>META GLOBAL Q   SARACONCHO</t>
  </si>
  <si>
    <t>TRAPICHE LA JOYITA (LUIS OLMEDO MONTERO GOMEZ)</t>
  </si>
  <si>
    <t>Q   SARACONCHO - TRAMO UNICO</t>
  </si>
  <si>
    <t>META GLOBAL Q BELEN</t>
  </si>
  <si>
    <t xml:space="preserve"> PLASAGAN (MATADERO MUNICIPAL DE SANDONA)</t>
  </si>
  <si>
    <t>MATADERO</t>
  </si>
  <si>
    <t>Q BELEN  - TRAMO II</t>
  </si>
  <si>
    <t>TRAPICHE SANTA ROSA</t>
  </si>
  <si>
    <t>META GLOBAL Q LA CARTUJA</t>
  </si>
  <si>
    <t xml:space="preserve">MINA LA CARTUJA - JHON FREYDER CHIMBACO CASTAÑEDA </t>
  </si>
  <si>
    <t>MINA</t>
  </si>
  <si>
    <t>Q LA CARTUJA - TRAMO UNICO</t>
  </si>
  <si>
    <t>META GLOBAL RIO PACUAL</t>
  </si>
  <si>
    <t xml:space="preserve">Jorge Nilvio Torres Yampuezan  (Planta de Beneficio) </t>
  </si>
  <si>
    <t>MINA DE ORO</t>
  </si>
  <si>
    <t>RIO PACUAL - TRAMO UNICO</t>
  </si>
  <si>
    <t>Ricardo Casanova y Cristina Lagos Vallejo - Beneficio Minero</t>
  </si>
  <si>
    <t>Mario Eusebio Pinto (Mina Diamante) -Guayacanes</t>
  </si>
  <si>
    <t xml:space="preserve">José Eduardo Álvarez Gómez  (Mina Gualtal sector 5) </t>
  </si>
  <si>
    <t xml:space="preserve">Pedro Pablo Tapia  (Mina Gualtal sector 3) </t>
  </si>
  <si>
    <t xml:space="preserve"> Jairo Humberto Cadena Yela  (Mina Gualtal sector 3) </t>
  </si>
  <si>
    <t xml:space="preserve">jose Enrique Bastidas  (Mina Gualtal sector 1) </t>
  </si>
  <si>
    <t xml:space="preserve"> Luis Anibal Andrade Rosales - (Mina EL Gualtal - sector 2)</t>
  </si>
  <si>
    <t>ESTACION DE SERVICIO CORPORACION DE TRANSPORTADORES SAMANIEGUENSES - COTRASAM S.A</t>
  </si>
  <si>
    <t>EDS</t>
  </si>
  <si>
    <t>MATADERO MUNICIPAL DE SAMANIEGO</t>
  </si>
  <si>
    <t>META GLOBAL Q ALAMABRERA</t>
  </si>
  <si>
    <t>CENTRO LACTEO FRILAC DEL SUR</t>
  </si>
  <si>
    <t>LACTEOS</t>
  </si>
  <si>
    <t>Q ALAMABRERA - TRAMO II</t>
  </si>
  <si>
    <t>META GLOBAL Q YAMUASQUER</t>
  </si>
  <si>
    <t>LÁCTEOS DANILO - Luis Edgar Portilla Betancourth</t>
  </si>
  <si>
    <t>Q YAMUASQUER - TRAMO UNICO</t>
  </si>
  <si>
    <t>META GLOBAL Q HONDA</t>
  </si>
  <si>
    <t xml:space="preserve">Octavio Bosco Mina  (Planta de Cianuración) </t>
  </si>
  <si>
    <t>Q HONDA - TRAMO UNICO</t>
  </si>
  <si>
    <t>Planta Gualconda</t>
  </si>
  <si>
    <t>Cooperativa de pequeños mineros los Andes Ltda Comilán</t>
  </si>
  <si>
    <t>Planta de Beneficio Minerandes de Colombia SAS</t>
  </si>
  <si>
    <t>META GLOBAL Q PISCOYACO</t>
  </si>
  <si>
    <t>Mina la Casualidad</t>
  </si>
  <si>
    <t>Q PISCOYACO - TRAMO II</t>
  </si>
  <si>
    <t xml:space="preserve">META GLOBAL Q LAS PIEDRAS </t>
  </si>
  <si>
    <t xml:space="preserve"> TRAPICHE CENTRAL </t>
  </si>
  <si>
    <t>Q LAS PIEDRAS - TRAMO UNICO</t>
  </si>
  <si>
    <t>META GLOBAL Q LOS OLIVOS</t>
  </si>
  <si>
    <t xml:space="preserve"> TRAPICHE LA HOYA</t>
  </si>
  <si>
    <t>Q LOS OLIVOS - TRAMO UNICO</t>
  </si>
  <si>
    <t>TRAPICHE EL GUABITO</t>
  </si>
  <si>
    <t xml:space="preserve">META GLOBALRIO GUAYAMBUR </t>
  </si>
  <si>
    <t>TRAPICHE LA UNION</t>
  </si>
  <si>
    <t>RIO GUAYAMBUR - TRAMO UNICO</t>
  </si>
  <si>
    <t>META GLOBAL Q LA MINA</t>
  </si>
  <si>
    <t>TRAPICHE ASOPAL</t>
  </si>
  <si>
    <t>Q LA MINA - TRAMO UNICO</t>
  </si>
  <si>
    <t>META GLOBAL Q ASTADON</t>
  </si>
  <si>
    <t>TRAPICHE SAN JOSE</t>
  </si>
  <si>
    <t>Q ASTADON - TRAMO UNICO</t>
  </si>
  <si>
    <t>META GLOBAL Q LA PRIMERA</t>
  </si>
  <si>
    <t xml:space="preserve"> TRAPICHE LA CABAÑA ( LINARES) RUBEN BURBANO</t>
  </si>
  <si>
    <t>Q LA PRIMAVERA- TRAMO UNICO</t>
  </si>
  <si>
    <t>TRAPICHE SAN JOSE ARBOLEDA (MARIA JESUS BURBANO)</t>
  </si>
  <si>
    <t>LAVAUTOS EL PUENTE</t>
  </si>
  <si>
    <t>LAVADERO DE AUTOS</t>
  </si>
  <si>
    <t xml:space="preserve">META GLOBAL Q SAN VICENTE </t>
  </si>
  <si>
    <t>(Planta de Benedicio Minero El Ensolvado) - Antonio Antillo</t>
  </si>
  <si>
    <t>Q SAN VICENTE - TRAMO UNICO</t>
  </si>
  <si>
    <t>(Molino Rodriguez) - Mauricio Rodriguez</t>
  </si>
  <si>
    <t>META GLOBAL Q PURGATORIO</t>
  </si>
  <si>
    <t xml:space="preserve"> ECOMINER</t>
  </si>
  <si>
    <t>Q PURGATORIO - TRAMO UNICO</t>
  </si>
  <si>
    <t>Molinos Morales</t>
  </si>
  <si>
    <t>Molino San Sebastián</t>
  </si>
  <si>
    <t xml:space="preserve"> Molino el Pepino</t>
  </si>
  <si>
    <t>META GLOBAL Q EL CEDRO</t>
  </si>
  <si>
    <t>: Mina Planta de oro Filoniano</t>
  </si>
  <si>
    <t>Q EL CEDRO - TRAMO UNICO</t>
  </si>
  <si>
    <t>MATADERO MUNICIPAL DE LA LLANADA</t>
  </si>
  <si>
    <t xml:space="preserve">META GLOBAL RIO BLANCO </t>
  </si>
  <si>
    <t>CONSTRUCCION DE PLANTA DE TRATAMIENTO SECTOR CARCHI</t>
  </si>
  <si>
    <t>RIO BLANCO - TRAMO UNICO</t>
  </si>
  <si>
    <t>META GLOBAL RIO BOQUERON</t>
  </si>
  <si>
    <t>PLANTA DE SACRIFICIO DE AVES -avicola el naranjo</t>
  </si>
  <si>
    <t>PROCESADORA POLLOS</t>
  </si>
  <si>
    <t>RIO BOQUERON -TRAMO UNICO</t>
  </si>
  <si>
    <t>META GLOBAL Q LA RUIDOSA</t>
  </si>
  <si>
    <t>ASOCIACION VIVIENDA INTERES SOCIAL 12 DE JUNIO</t>
  </si>
  <si>
    <t>Q RUIDOSA - TRAMO UNICO</t>
  </si>
  <si>
    <t>META GLOBAL Q SAN JOSE</t>
  </si>
  <si>
    <t>CONSTRUCCIÓN POZO SEPTICO VEREDA GUARAMUEZ - ALCALDIA MUNICIPAL DE GUAITARILLA</t>
  </si>
  <si>
    <t>Q SAN JOSE TRAMO II</t>
  </si>
  <si>
    <t>META GLOBAL RIO SAPUYES</t>
  </si>
  <si>
    <t>LACTEOS SHIRLEY</t>
  </si>
  <si>
    <t>RIO SAPUYES TRAMO I- Q LAS JUNTAS</t>
  </si>
  <si>
    <t>ALIVAL CUMBAL - ALIMENTOS DEL VALLE</t>
  </si>
  <si>
    <t>RIO SAPUYES TRAMO I</t>
  </si>
  <si>
    <t>LAVADERO ZANAHORIA - CARLOS EDUARDO ARCINIEGAS</t>
  </si>
  <si>
    <t>LAVADERO ZANAHORIA</t>
  </si>
  <si>
    <t>RIO SAPUYES TRAMO II</t>
  </si>
  <si>
    <t>LAVADERO DE ZANAHORIA - Angelica Eraso (Antes Jogre Enrique Trejo Eraso)</t>
  </si>
  <si>
    <t>LAVADERO ZANAHORIA - JAVIER BENITEZ</t>
  </si>
  <si>
    <t>LAVADERO ZANAHORIA -  Amparo Oviedo Luna</t>
  </si>
  <si>
    <t>LAVADERO DE ZANAHORIA - Matilde Esperanza Chaucanés</t>
  </si>
  <si>
    <t>LAVADERO ZANAHORIA - PEDRO ANTONIO VELÁSQUEZ</t>
  </si>
  <si>
    <t>LAVADERO DE ZANAHORIA - Gladys Marcela Cabrera Yarpaz</t>
  </si>
  <si>
    <t>LAVADERO ZANAHORIA - JOSE CAMPO ELIAS INGA DÍAZ</t>
  </si>
  <si>
    <t>LAVADERO DE ZANAHORIA - Vicente Aurelio Estrada</t>
  </si>
  <si>
    <t>LAVADERO DE ZANAHORIA -  Alfredo Oviedo Luna</t>
  </si>
  <si>
    <t>LAVADERO DE ZANAHORIA - Juan Bautista Erazo Oviedo</t>
  </si>
  <si>
    <t>LAVADERO ZANAHORIA - LUZ AURA ANGULO ALVAREZ</t>
  </si>
  <si>
    <t>MATADERO MUNICIPAL DE TUQUERRES</t>
  </si>
  <si>
    <t xml:space="preserve">sistema de tratamiento de Aguas Residuales Domesticas - vereda el Consuelo de Chillanquer </t>
  </si>
  <si>
    <t>RIO SAPUYES - TRAMO I</t>
  </si>
  <si>
    <t>ASOVIGUASAR</t>
  </si>
  <si>
    <t>ALPINA PRODUCTOS ALIMENTICIOS SA</t>
  </si>
  <si>
    <t>COOPERATIVA DE PRODUCTOS LACTEOS DE NARIÑO - COLACTEOS</t>
  </si>
  <si>
    <t>ASOC. DE RESGUARDOS INDIG. DE LECHE STA. MARGARITA</t>
  </si>
  <si>
    <t>ACOPIO, RECEPCIÓN Y ENFRIAMIENTO DE LECHE - PARMALAT COLOMBIA LTDA</t>
  </si>
  <si>
    <t>RIO SAPUYES - TRAMO II</t>
  </si>
  <si>
    <t>META GLOBAL RIO TESCUAL</t>
  </si>
  <si>
    <t>MONTAJE DE UN TANQUE DE ENFRIAMIENTO DE LECHE - APROLEN</t>
  </si>
  <si>
    <t>RIO CHIQUITO TRAMO II</t>
  </si>
  <si>
    <t>LÁCTEOS SOFÍA - CARLOS EFREN MONTENEGRO</t>
  </si>
  <si>
    <t>RIO CHIQUIQUITO - TRAMO II</t>
  </si>
  <si>
    <t>LACTEOS SANTA MARIA</t>
  </si>
  <si>
    <t>RIO TESCUAL - TRAMO II</t>
  </si>
  <si>
    <t>EMPRESA TRANSPORTE Y LOGISTICA DE HIDROCARBUROS CENIT</t>
  </si>
  <si>
    <t>HIDROCARBUROS</t>
  </si>
  <si>
    <t xml:space="preserve">GREMIO DE PRODUCTORES, PROCESADORES Y COMERCIALIZADORES DE LECHE - PRODULÁCTEOS </t>
  </si>
  <si>
    <t>META GLOBAL Q CAEDERO LA CHUMA</t>
  </si>
  <si>
    <t>LAVADERO DE VEHÍCULOS LA PROVIDENCIA</t>
  </si>
  <si>
    <t>Q CAEDERO LA CHUMA - TRAMO UNICO</t>
  </si>
  <si>
    <t>META GLOBAL RIO GUAITARA</t>
  </si>
  <si>
    <t xml:space="preserve"> GALPON Y MATADERO DE POLLOS HENRY GIOVANNY BURBANO CHAVEZ - AVÍCOLA SAN MIGUEL</t>
  </si>
  <si>
    <t>RIO GUAITARA - TRAMO II</t>
  </si>
  <si>
    <t>ESACION DE SERVICIO EL PLACER</t>
  </si>
  <si>
    <t>AGROLACTEOS POTOSI</t>
  </si>
  <si>
    <t xml:space="preserve">CENTRO CAMPESTRE Y RECREACIONAL MAWA  </t>
  </si>
  <si>
    <t>CENTRO RECREACIONAL</t>
  </si>
  <si>
    <t xml:space="preserve"> LAVADERO DE VEHÍCULOS SAN JUAN</t>
  </si>
  <si>
    <t xml:space="preserve"> LAVADERO DE VEHÍCULOS DIANA</t>
  </si>
  <si>
    <t>LAVADERO DE VEHÍCULOS LAS DELICIAS</t>
  </si>
  <si>
    <t>LAVADERO PANAMERICANO</t>
  </si>
  <si>
    <t>LAVADERO DE VEHÍCULOS MAK</t>
  </si>
  <si>
    <t>TRAPICHE SAN PEDRO</t>
  </si>
  <si>
    <t>LAVAUTOS CHAMORRO</t>
  </si>
  <si>
    <t>URBANIZACIONES BALCONES</t>
  </si>
  <si>
    <t>EL PLACER LTDA</t>
  </si>
  <si>
    <t>RESTAURANTE</t>
  </si>
  <si>
    <t>RIO GUAITARA - TRAMO I</t>
  </si>
  <si>
    <t xml:space="preserve"> Comercial NUTRESA ( Alvaro Arango Restrepo)</t>
  </si>
  <si>
    <t>EMPRESA - DOMESTICOS</t>
  </si>
  <si>
    <t>RIO GUIATARA TRAMO I</t>
  </si>
  <si>
    <t>META GLOBAL Q SAUSALES</t>
  </si>
  <si>
    <t>TRAPICHE LAS DELICIAS</t>
  </si>
  <si>
    <t>Q SAUSALES - TRAMO UNICO</t>
  </si>
  <si>
    <t>TRAPICHE LA AUSTRALIANA</t>
  </si>
  <si>
    <t>TRAPICHE PLANADITAS</t>
  </si>
  <si>
    <t xml:space="preserve"> TRAPICHE VISTA HERMOSA</t>
  </si>
  <si>
    <t>TRAPICHE LA HERRADURA</t>
  </si>
  <si>
    <t xml:space="preserve"> TRAPICHE LA ESTANCIA</t>
  </si>
  <si>
    <t>META GLOBAL Q CHURIPAMBA</t>
  </si>
  <si>
    <t xml:space="preserve"> TRAPICHE EL ARCO</t>
  </si>
  <si>
    <t>Q CHURIPAMBA - TRAMO UNICO</t>
  </si>
  <si>
    <t xml:space="preserve"> GRUPO ASOCIATIVO AGROPANELERO DE CONSACÁ</t>
  </si>
  <si>
    <t xml:space="preserve">META GLOBAL Q SAN CRISTOBAL </t>
  </si>
  <si>
    <t>TRAPICHE SAN PABLO</t>
  </si>
  <si>
    <t>Q SAN CRISTOBAL - TRAMO UNICO</t>
  </si>
  <si>
    <t>META GLOBAL Q LA CHORRERA</t>
  </si>
  <si>
    <t xml:space="preserve"> TRAPICHE EL CARACOL</t>
  </si>
  <si>
    <t>Q LA CHORRERA  -TRAMO UNICO</t>
  </si>
  <si>
    <t>META GLOBALQ LA CHISPEADORA</t>
  </si>
  <si>
    <t>TRAPICHE PROVIDENCIA</t>
  </si>
  <si>
    <t>Q LA CHISPEADORA - TRAMO UNICO</t>
  </si>
  <si>
    <t>META GLOBAL Q EL CEMENTERIO</t>
  </si>
  <si>
    <t>TRAPICHE EL JARDIN</t>
  </si>
  <si>
    <t>Q EL CEMENTERIO - TRAMO UNICO</t>
  </si>
  <si>
    <t>META GLOBAL Q LA CHANGOTA</t>
  </si>
  <si>
    <t>TRAPICHE BELLA VISTA</t>
  </si>
  <si>
    <t>Q CHANGOTA - TRAMO II</t>
  </si>
  <si>
    <t>TRAPICHE SAN LUIS (CONSACA)</t>
  </si>
  <si>
    <t>TRAPICHE NUEVO HORIZONTE</t>
  </si>
  <si>
    <t xml:space="preserve">TRAPICHE LA PRIMAVERA </t>
  </si>
  <si>
    <t>META GLOBAL RIO PAPAYAL</t>
  </si>
  <si>
    <t xml:space="preserve"> TRAPICHE DIVINO NIÑO </t>
  </si>
  <si>
    <t>RIO EL PAPAYAL - TRAMO UNICO</t>
  </si>
  <si>
    <t xml:space="preserve"> TRAPICHE NUEVA AMISTAD</t>
  </si>
  <si>
    <t xml:space="preserve">TRAPICHE LA VISITACIÓN </t>
  </si>
  <si>
    <t>TRAPICHE CAÑAVERAL</t>
  </si>
  <si>
    <t>TRAPICHE AGROINDUSTRIA PANELERA LUCIANA</t>
  </si>
  <si>
    <t>META GLOBAL Q SANTA ROSA</t>
  </si>
  <si>
    <t>Q SANTA ROSA - TRAMO UNICO</t>
  </si>
  <si>
    <t>TRAPICHE EL DIVISO</t>
  </si>
  <si>
    <t>META GLOBAL Q LA HACIENDA</t>
  </si>
  <si>
    <t xml:space="preserve"> TRAPICHE EL PORVENIR</t>
  </si>
  <si>
    <t>Q LA HACIENDA - TRAMO UNICO</t>
  </si>
  <si>
    <t>META GLOBAL Q EL INGENIO</t>
  </si>
  <si>
    <t>TRAPICHE FLOR DE CAÑA</t>
  </si>
  <si>
    <t>Q EL INGENIO -TRAMO UNICO</t>
  </si>
  <si>
    <t>META GLOBAL Q CHINGUAN</t>
  </si>
  <si>
    <t>TRAPICHE LA CABAÑA</t>
  </si>
  <si>
    <t>Q CHIGUAN - TRAMO II</t>
  </si>
  <si>
    <t xml:space="preserve"> TRAPICHE SANTA LUCIA</t>
  </si>
  <si>
    <t xml:space="preserve"> TRAPICHE SANTA INES</t>
  </si>
  <si>
    <t>TRAPICHE LA JOSEFINA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</si>
  <si>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</si>
  <si>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</si>
  <si>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</si>
  <si>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</si>
  <si>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</si>
  <si>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</si>
  <si>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</si>
  <si>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</si>
  <si>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</si>
  <si>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8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GUAITARA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</si>
</sst>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2" borderId="1" xfId="0" applyNumberFormat="1" applyFill="1" applyBorder="1"/>
    <xf numFmtId="164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Font="1" applyFill="1" applyBorder="1"/>
    <xf numFmtId="164" fontId="2" fillId="4" borderId="1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1" fillId="5" borderId="1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/>
    </xf>
    <xf numFmtId="165" fontId="0" fillId="0" borderId="1" xfId="0" applyNumberFormat="1" applyBorder="1"/>
    <xf numFmtId="0" fontId="4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/>
    <xf numFmtId="0" fontId="5" fillId="3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6" fillId="3" borderId="5" xfId="0" applyFont="1" applyFill="1" applyBorder="1" applyAlignment="1">
      <alignment horizontal="left" vertical="center" wrapText="1"/>
    </xf>
    <xf numFmtId="164" fontId="0" fillId="0" borderId="6" xfId="0" applyNumberFormat="1" applyBorder="1"/>
    <xf numFmtId="164" fontId="0" fillId="0" borderId="1" xfId="0" applyNumberFormat="1" applyFill="1" applyBorder="1"/>
    <xf numFmtId="0" fontId="4" fillId="0" borderId="5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1" xfId="0" applyFont="1" applyFill="1" applyBorder="1" applyAlignment="1">
      <alignment wrapText="1"/>
    </xf>
    <xf numFmtId="0" fontId="0" fillId="3" borderId="0" xfId="0" applyFill="1"/>
    <xf numFmtId="164" fontId="0" fillId="3" borderId="1" xfId="0" applyNumberFormat="1" applyFill="1" applyBorder="1"/>
    <xf numFmtId="0" fontId="4" fillId="3" borderId="1" xfId="0" applyFont="1" applyFill="1" applyBorder="1" applyAlignment="1">
      <alignment wrapText="1"/>
    </xf>
    <xf numFmtId="0" fontId="0" fillId="3" borderId="2" xfId="0" applyFont="1" applyFill="1" applyBorder="1" applyAlignment="1"/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/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602964</xdr:colOff>
      <xdr:row>0</xdr:row>
      <xdr:rowOff>71437</xdr:rowOff>
    </xdr:from>
    <xdr:ext cx="5822443" cy="1801814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364964" y="71437"/>
          <a:ext cx="5822443" cy="1801814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3810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61"/>
  <sheetViews>
    <sheetView tabSelected="1" topLeftCell="C1" zoomScale="60" zoomScaleNormal="60" workbookViewId="0">
      <selection activeCell="E11" sqref="E11"/>
    </sheetView>
  </sheetViews>
  <sheetFormatPr baseColWidth="10" defaultRowHeight="15" x14ac:dyDescent="0.25"/>
  <cols>
    <col min="2" max="2" width="34.42578125" customWidth="1"/>
    <col min="3" max="3" width="28.7109375" customWidth="1"/>
    <col min="4" max="4" width="38.7109375" customWidth="1"/>
    <col min="5" max="5" width="30.5703125" customWidth="1"/>
    <col min="6" max="6" width="36.7109375" customWidth="1"/>
    <col min="7" max="7" width="18.7109375" customWidth="1"/>
    <col min="8" max="8" width="16" customWidth="1"/>
    <col min="9" max="9" width="16.5703125" customWidth="1"/>
    <col min="10" max="10" width="15.42578125" customWidth="1"/>
    <col min="11" max="11" width="15.85546875" customWidth="1"/>
    <col min="12" max="12" width="17.28515625" customWidth="1"/>
    <col min="13" max="13" width="16.85546875" customWidth="1"/>
    <col min="14" max="14" width="15.5703125" customWidth="1"/>
    <col min="15" max="15" width="16" customWidth="1"/>
    <col min="16" max="16" width="15.140625" customWidth="1"/>
  </cols>
  <sheetData>
    <row r="1" spans="2:16" ht="15" customHeight="1" x14ac:dyDescent="0.25">
      <c r="B1" s="59"/>
      <c r="C1" s="58"/>
      <c r="D1" s="58"/>
      <c r="E1" s="53" t="s">
        <v>261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1"/>
    </row>
    <row r="2" spans="2:16" ht="15" customHeight="1" x14ac:dyDescent="0.25">
      <c r="B2" s="57"/>
      <c r="C2" s="56"/>
      <c r="D2" s="56"/>
      <c r="E2" s="53"/>
      <c r="F2" s="52"/>
      <c r="G2" s="52"/>
      <c r="H2" s="52"/>
      <c r="I2" s="52"/>
      <c r="J2" s="52"/>
      <c r="K2" s="52"/>
      <c r="L2" s="52"/>
      <c r="M2" s="52"/>
      <c r="N2" s="52"/>
      <c r="O2" s="52"/>
      <c r="P2" s="51"/>
    </row>
    <row r="3" spans="2:16" ht="39.75" customHeight="1" x14ac:dyDescent="0.25">
      <c r="B3" s="57"/>
      <c r="C3" s="56"/>
      <c r="D3" s="56"/>
      <c r="E3" s="53"/>
      <c r="F3" s="52"/>
      <c r="G3" s="52"/>
      <c r="H3" s="52"/>
      <c r="I3" s="52"/>
      <c r="J3" s="52"/>
      <c r="K3" s="52"/>
      <c r="L3" s="52"/>
      <c r="M3" s="52"/>
      <c r="N3" s="52"/>
      <c r="O3" s="52"/>
      <c r="P3" s="51"/>
    </row>
    <row r="4" spans="2:16" ht="92.25" customHeight="1" thickBot="1" x14ac:dyDescent="0.3">
      <c r="B4" s="55"/>
      <c r="C4" s="54"/>
      <c r="D4" s="54"/>
      <c r="E4" s="53"/>
      <c r="F4" s="52"/>
      <c r="G4" s="52"/>
      <c r="H4" s="52"/>
      <c r="I4" s="52"/>
      <c r="J4" s="52"/>
      <c r="K4" s="52"/>
      <c r="L4" s="52"/>
      <c r="M4" s="52"/>
      <c r="N4" s="52"/>
      <c r="O4" s="52"/>
      <c r="P4" s="51"/>
    </row>
    <row r="5" spans="2:16" ht="15.75" thickBot="1" x14ac:dyDescent="0.3">
      <c r="B5" s="50" t="s">
        <v>260</v>
      </c>
      <c r="C5" s="49"/>
      <c r="D5" s="48"/>
      <c r="E5" s="50" t="s">
        <v>259</v>
      </c>
      <c r="F5" s="48"/>
      <c r="G5" s="49" t="s">
        <v>258</v>
      </c>
      <c r="H5" s="49"/>
      <c r="I5" s="49"/>
      <c r="J5" s="49"/>
      <c r="K5" s="48"/>
      <c r="L5" s="50" t="s">
        <v>257</v>
      </c>
      <c r="M5" s="49"/>
      <c r="N5" s="49"/>
      <c r="O5" s="49"/>
      <c r="P5" s="48"/>
    </row>
    <row r="6" spans="2:16" ht="87" customHeight="1" thickBot="1" x14ac:dyDescent="0.3">
      <c r="B6" s="47" t="s">
        <v>256</v>
      </c>
      <c r="C6" s="46" t="s">
        <v>255</v>
      </c>
      <c r="D6" s="45" t="s">
        <v>254</v>
      </c>
      <c r="E6" s="44" t="s">
        <v>253</v>
      </c>
      <c r="F6" s="41" t="s">
        <v>252</v>
      </c>
      <c r="G6" s="43">
        <v>2020</v>
      </c>
      <c r="H6" s="42">
        <v>2021</v>
      </c>
      <c r="I6" s="42">
        <v>2022</v>
      </c>
      <c r="J6" s="42">
        <v>2023</v>
      </c>
      <c r="K6" s="41">
        <v>2024</v>
      </c>
      <c r="L6" s="43">
        <v>2020</v>
      </c>
      <c r="M6" s="42">
        <v>2021</v>
      </c>
      <c r="N6" s="42">
        <v>2022</v>
      </c>
      <c r="O6" s="42">
        <v>2023</v>
      </c>
      <c r="P6" s="41">
        <v>2024</v>
      </c>
    </row>
    <row r="7" spans="2:16" x14ac:dyDescent="0.25">
      <c r="B7" s="21" t="s">
        <v>248</v>
      </c>
      <c r="C7" s="4" t="s">
        <v>14</v>
      </c>
      <c r="D7" s="20" t="s">
        <v>251</v>
      </c>
      <c r="E7" s="31">
        <v>0.20387865600000002</v>
      </c>
      <c r="F7" s="31">
        <v>2.650422528E-3</v>
      </c>
      <c r="G7" s="2">
        <v>5.2498753919999995E-3</v>
      </c>
      <c r="H7" s="2">
        <v>5.4073716537600004E-3</v>
      </c>
      <c r="I7" s="2">
        <v>5.5695928033727997E-3</v>
      </c>
      <c r="J7" s="2">
        <v>5.7366805874739836E-3</v>
      </c>
      <c r="K7" s="2">
        <v>5.9087810050982041E-3</v>
      </c>
      <c r="L7" s="2">
        <v>2.0999501567999998E-3</v>
      </c>
      <c r="M7" s="2">
        <v>2.1629486615039996E-3</v>
      </c>
      <c r="N7" s="2">
        <v>2.2278371213491207E-3</v>
      </c>
      <c r="O7" s="2">
        <v>2.294672234989594E-3</v>
      </c>
      <c r="P7" s="2">
        <v>2.3635124020392815E-3</v>
      </c>
    </row>
    <row r="8" spans="2:16" x14ac:dyDescent="0.25">
      <c r="B8" s="21" t="s">
        <v>248</v>
      </c>
      <c r="C8" s="4" t="s">
        <v>14</v>
      </c>
      <c r="D8" s="20" t="s">
        <v>250</v>
      </c>
      <c r="E8" s="31">
        <v>0.20387865600000002</v>
      </c>
      <c r="F8" s="31">
        <v>2.650422528E-3</v>
      </c>
      <c r="G8" s="2">
        <v>5.2498753919999995E-3</v>
      </c>
      <c r="H8" s="2">
        <v>5.4073716537600004E-3</v>
      </c>
      <c r="I8" s="2">
        <v>5.5695928033727997E-3</v>
      </c>
      <c r="J8" s="2">
        <v>5.7366805874739836E-3</v>
      </c>
      <c r="K8" s="2">
        <v>5.9087810050982041E-3</v>
      </c>
      <c r="L8" s="2">
        <v>2.0999501567999998E-3</v>
      </c>
      <c r="M8" s="2">
        <v>2.1629486615039996E-3</v>
      </c>
      <c r="N8" s="2">
        <v>2.2278371213491207E-3</v>
      </c>
      <c r="O8" s="2">
        <v>2.294672234989594E-3</v>
      </c>
      <c r="P8" s="2">
        <v>2.3635124020392815E-3</v>
      </c>
    </row>
    <row r="9" spans="2:16" x14ac:dyDescent="0.25">
      <c r="B9" s="21" t="s">
        <v>248</v>
      </c>
      <c r="C9" s="4" t="s">
        <v>14</v>
      </c>
      <c r="D9" s="20" t="s">
        <v>249</v>
      </c>
      <c r="E9" s="31">
        <v>0.20387865600000002</v>
      </c>
      <c r="F9" s="31">
        <v>2.650422528E-3</v>
      </c>
      <c r="G9" s="2">
        <v>5.2498753919999995E-3</v>
      </c>
      <c r="H9" s="2">
        <v>5.4073716537600004E-3</v>
      </c>
      <c r="I9" s="2">
        <v>5.5695928033727997E-3</v>
      </c>
      <c r="J9" s="2">
        <v>5.7366805874739836E-3</v>
      </c>
      <c r="K9" s="2">
        <v>5.9087810050982041E-3</v>
      </c>
      <c r="L9" s="2">
        <v>2.0999501567999998E-3</v>
      </c>
      <c r="M9" s="2">
        <v>2.1629486615039996E-3</v>
      </c>
      <c r="N9" s="2">
        <v>2.2278371213491207E-3</v>
      </c>
      <c r="O9" s="2">
        <v>2.294672234989594E-3</v>
      </c>
      <c r="P9" s="2">
        <v>2.3635124020392815E-3</v>
      </c>
    </row>
    <row r="10" spans="2:16" x14ac:dyDescent="0.25">
      <c r="B10" s="21" t="s">
        <v>248</v>
      </c>
      <c r="C10" s="4" t="s">
        <v>14</v>
      </c>
      <c r="D10" s="20" t="s">
        <v>247</v>
      </c>
      <c r="E10" s="31">
        <v>0</v>
      </c>
      <c r="F10" s="31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2:16" x14ac:dyDescent="0.25">
      <c r="B11" s="13" t="s">
        <v>246</v>
      </c>
      <c r="C11" s="12"/>
      <c r="D11" s="11"/>
      <c r="E11" s="10">
        <f>SUM(E7:E10)</f>
        <v>0.61163596800000009</v>
      </c>
      <c r="F11" s="10">
        <f>SUM(F7:F10)</f>
        <v>7.9512675839999991E-3</v>
      </c>
      <c r="G11" s="10">
        <f>SUM(G7:G10)</f>
        <v>1.5749626175999999E-2</v>
      </c>
      <c r="H11" s="10">
        <f>SUM(H7:H10)</f>
        <v>1.6222114961280003E-2</v>
      </c>
      <c r="I11" s="10">
        <f>SUM(I7:I10)</f>
        <v>1.6708778410118398E-2</v>
      </c>
      <c r="J11" s="10">
        <f>SUM(J7:J10)</f>
        <v>1.7210041762421951E-2</v>
      </c>
      <c r="K11" s="10">
        <f>SUM(K7:K10)</f>
        <v>1.7726343015294611E-2</v>
      </c>
      <c r="L11" s="10">
        <f>SUM(L7:L10)</f>
        <v>6.2998504703999994E-3</v>
      </c>
      <c r="M11" s="10">
        <f>SUM(M7:M10)</f>
        <v>6.4888459845119989E-3</v>
      </c>
      <c r="N11" s="10">
        <f>SUM(N7:N10)</f>
        <v>6.6835113640473622E-3</v>
      </c>
      <c r="O11" s="10">
        <f>SUM(O7:O10)</f>
        <v>6.8840167049687819E-3</v>
      </c>
      <c r="P11" s="10">
        <f>SUM(P7:P10)</f>
        <v>7.0905372061178442E-3</v>
      </c>
    </row>
    <row r="12" spans="2:16" x14ac:dyDescent="0.25">
      <c r="B12" s="21" t="s">
        <v>245</v>
      </c>
      <c r="C12" s="4" t="s">
        <v>14</v>
      </c>
      <c r="D12" s="20" t="s">
        <v>244</v>
      </c>
      <c r="E12" s="31">
        <v>0.28771660799999998</v>
      </c>
      <c r="F12" s="31">
        <v>3.740315904E-3</v>
      </c>
      <c r="G12" s="2">
        <v>7.4087026560000005E-3</v>
      </c>
      <c r="H12" s="2">
        <v>7.6309637356800006E-3</v>
      </c>
      <c r="I12" s="2">
        <v>7.8598926477504005E-3</v>
      </c>
      <c r="J12" s="2">
        <v>8.095689427182912E-3</v>
      </c>
      <c r="K12" s="2">
        <v>8.3385601099983993E-3</v>
      </c>
      <c r="L12" s="2">
        <v>2.9634810624000001E-3</v>
      </c>
      <c r="M12" s="2">
        <v>3.052385494272E-3</v>
      </c>
      <c r="N12" s="2">
        <v>3.1439570591001603E-3</v>
      </c>
      <c r="O12" s="2">
        <v>3.2382757708731644E-3</v>
      </c>
      <c r="P12" s="2">
        <v>3.3354240439993597E-3</v>
      </c>
    </row>
    <row r="13" spans="2:16" x14ac:dyDescent="0.25">
      <c r="B13" s="13" t="s">
        <v>243</v>
      </c>
      <c r="C13" s="12"/>
      <c r="D13" s="11"/>
      <c r="E13" s="10">
        <f>SUM(E12)</f>
        <v>0.28771660799999998</v>
      </c>
      <c r="F13" s="10">
        <f>SUM(F12)</f>
        <v>3.740315904E-3</v>
      </c>
      <c r="G13" s="10">
        <f>SUM(G12)</f>
        <v>7.4087026560000005E-3</v>
      </c>
      <c r="H13" s="10">
        <f>SUM(H12)</f>
        <v>7.6309637356800006E-3</v>
      </c>
      <c r="I13" s="10">
        <f>SUM(I12)</f>
        <v>7.8598926477504005E-3</v>
      </c>
      <c r="J13" s="10">
        <f>SUM(J12)</f>
        <v>8.095689427182912E-3</v>
      </c>
      <c r="K13" s="10">
        <f>SUM(K12)</f>
        <v>8.3385601099983993E-3</v>
      </c>
      <c r="L13" s="10">
        <f>SUM(L12)</f>
        <v>2.9634810624000001E-3</v>
      </c>
      <c r="M13" s="10">
        <f>SUM(M12)</f>
        <v>3.052385494272E-3</v>
      </c>
      <c r="N13" s="10">
        <f>SUM(N12)</f>
        <v>3.1439570591001603E-3</v>
      </c>
      <c r="O13" s="10">
        <f>SUM(O12)</f>
        <v>3.2382757708731644E-3</v>
      </c>
      <c r="P13" s="10">
        <f>SUM(P12)</f>
        <v>3.3354240439993597E-3</v>
      </c>
    </row>
    <row r="14" spans="2:16" x14ac:dyDescent="0.25">
      <c r="B14" s="21" t="s">
        <v>242</v>
      </c>
      <c r="C14" s="40" t="s">
        <v>14</v>
      </c>
      <c r="D14" s="20" t="s">
        <v>241</v>
      </c>
      <c r="E14" s="31">
        <v>0.28771660799999998</v>
      </c>
      <c r="F14" s="31">
        <v>3.740315904E-3</v>
      </c>
      <c r="G14" s="2">
        <v>7.4087026560000005E-3</v>
      </c>
      <c r="H14" s="2">
        <v>7.6309637356800006E-3</v>
      </c>
      <c r="I14" s="2">
        <v>7.8598926477504005E-3</v>
      </c>
      <c r="J14" s="2">
        <v>8.095689427182912E-3</v>
      </c>
      <c r="K14" s="2">
        <v>8.3385601099983993E-3</v>
      </c>
      <c r="L14" s="2">
        <v>2.9634810624000001E-3</v>
      </c>
      <c r="M14" s="2">
        <v>3.052385494272E-3</v>
      </c>
      <c r="N14" s="2">
        <v>3.1439570591001603E-3</v>
      </c>
      <c r="O14" s="2">
        <v>3.2382757708731644E-3</v>
      </c>
      <c r="P14" s="2">
        <v>3.3354240439993597E-3</v>
      </c>
    </row>
    <row r="15" spans="2:16" x14ac:dyDescent="0.25">
      <c r="B15" s="13" t="s">
        <v>240</v>
      </c>
      <c r="C15" s="12"/>
      <c r="D15" s="11"/>
      <c r="E15" s="10">
        <f>SUM(E14)</f>
        <v>0.28771660799999998</v>
      </c>
      <c r="F15" s="10">
        <f>SUM(F14)</f>
        <v>3.740315904E-3</v>
      </c>
      <c r="G15" s="10">
        <f>SUM(G14)</f>
        <v>7.4087026560000005E-3</v>
      </c>
      <c r="H15" s="10">
        <f>SUM(H14)</f>
        <v>7.6309637356800006E-3</v>
      </c>
      <c r="I15" s="10">
        <f>SUM(I14)</f>
        <v>7.8598926477504005E-3</v>
      </c>
      <c r="J15" s="10">
        <f>SUM(J14)</f>
        <v>8.095689427182912E-3</v>
      </c>
      <c r="K15" s="10">
        <f>SUM(K14)</f>
        <v>8.3385601099983993E-3</v>
      </c>
      <c r="L15" s="10">
        <f>SUM(L14)</f>
        <v>2.9634810624000001E-3</v>
      </c>
      <c r="M15" s="10">
        <f>SUM(M14)</f>
        <v>3.052385494272E-3</v>
      </c>
      <c r="N15" s="10">
        <f>SUM(N14)</f>
        <v>3.1439570591001603E-3</v>
      </c>
      <c r="O15" s="10">
        <f>SUM(O14)</f>
        <v>3.2382757708731644E-3</v>
      </c>
      <c r="P15" s="10">
        <f>SUM(P14)</f>
        <v>3.3354240439993597E-3</v>
      </c>
    </row>
    <row r="16" spans="2:16" x14ac:dyDescent="0.25">
      <c r="B16" s="21" t="s">
        <v>238</v>
      </c>
      <c r="C16" s="4" t="s">
        <v>14</v>
      </c>
      <c r="D16" s="20" t="s">
        <v>239</v>
      </c>
      <c r="E16" s="31">
        <v>0.20387865600000002</v>
      </c>
      <c r="F16" s="31">
        <v>2.650422528E-3</v>
      </c>
      <c r="G16" s="2">
        <v>5.2498753919999995E-3</v>
      </c>
      <c r="H16" s="2">
        <v>5.4073716537600004E-3</v>
      </c>
      <c r="I16" s="2">
        <v>5.5695928033727997E-3</v>
      </c>
      <c r="J16" s="2">
        <v>5.7366805874739836E-3</v>
      </c>
      <c r="K16" s="2">
        <v>5.9087810050982041E-3</v>
      </c>
      <c r="L16" s="2">
        <v>2.0999501567999998E-3</v>
      </c>
      <c r="M16" s="2">
        <v>2.1629486615039996E-3</v>
      </c>
      <c r="N16" s="2">
        <v>2.2278371213491207E-3</v>
      </c>
      <c r="O16" s="2">
        <v>2.294672234989594E-3</v>
      </c>
      <c r="P16" s="2">
        <v>2.3635124020392815E-3</v>
      </c>
    </row>
    <row r="17" spans="2:16" x14ac:dyDescent="0.25">
      <c r="B17" s="21" t="s">
        <v>238</v>
      </c>
      <c r="C17" s="4" t="s">
        <v>14</v>
      </c>
      <c r="D17" s="20" t="s">
        <v>191</v>
      </c>
      <c r="E17" s="31">
        <v>0.20387865600000002</v>
      </c>
      <c r="F17" s="31">
        <v>2.650422528E-3</v>
      </c>
      <c r="G17" s="2">
        <v>5.2498753919999995E-3</v>
      </c>
      <c r="H17" s="2">
        <v>5.4073716537600004E-3</v>
      </c>
      <c r="I17" s="2">
        <v>5.5695928033727997E-3</v>
      </c>
      <c r="J17" s="2">
        <v>5.7366805874739836E-3</v>
      </c>
      <c r="K17" s="2">
        <v>5.9087810050982041E-3</v>
      </c>
      <c r="L17" s="2">
        <v>2.0999501567999998E-3</v>
      </c>
      <c r="M17" s="2">
        <v>2.1629486615039996E-3</v>
      </c>
      <c r="N17" s="2">
        <v>2.2278371213491207E-3</v>
      </c>
      <c r="O17" s="2">
        <v>2.294672234989594E-3</v>
      </c>
      <c r="P17" s="2">
        <v>2.3635124020392815E-3</v>
      </c>
    </row>
    <row r="18" spans="2:16" x14ac:dyDescent="0.25">
      <c r="B18" s="13" t="s">
        <v>237</v>
      </c>
      <c r="C18" s="12"/>
      <c r="D18" s="11"/>
      <c r="E18" s="10">
        <f>SUM(E16:E17)</f>
        <v>0.40775731200000004</v>
      </c>
      <c r="F18" s="10">
        <f>SUM(F16:F17)</f>
        <v>5.300845056E-3</v>
      </c>
      <c r="G18" s="10">
        <f>SUM(G16:G17)</f>
        <v>1.0499750783999999E-2</v>
      </c>
      <c r="H18" s="10">
        <f>SUM(H16:H17)</f>
        <v>1.0814743307520001E-2</v>
      </c>
      <c r="I18" s="10">
        <f>SUM(I16:I17)</f>
        <v>1.1139185606745599E-2</v>
      </c>
      <c r="J18" s="10">
        <f>SUM(J16:J17)</f>
        <v>1.1473361174947967E-2</v>
      </c>
      <c r="K18" s="10">
        <f>SUM(K16:K17)</f>
        <v>1.1817562010196408E-2</v>
      </c>
      <c r="L18" s="10">
        <f>SUM(L16:L17)</f>
        <v>4.1999003135999996E-3</v>
      </c>
      <c r="M18" s="10">
        <f>SUM(M16:M17)</f>
        <v>4.3258973230079992E-3</v>
      </c>
      <c r="N18" s="10">
        <f>SUM(N16:N17)</f>
        <v>4.4556742426982415E-3</v>
      </c>
      <c r="O18" s="10">
        <f>SUM(O16:O17)</f>
        <v>4.5893444699791879E-3</v>
      </c>
      <c r="P18" s="10">
        <f>SUM(P16:P17)</f>
        <v>4.7270248040785631E-3</v>
      </c>
    </row>
    <row r="19" spans="2:16" ht="30" x14ac:dyDescent="0.25">
      <c r="B19" s="21" t="s">
        <v>232</v>
      </c>
      <c r="C19" s="4" t="s">
        <v>14</v>
      </c>
      <c r="D19" s="20" t="s">
        <v>236</v>
      </c>
      <c r="E19" s="31">
        <v>0.28771660799999998</v>
      </c>
      <c r="F19" s="31">
        <v>3.740315904E-3</v>
      </c>
      <c r="G19" s="2">
        <v>7.4087026560000005E-3</v>
      </c>
      <c r="H19" s="2">
        <v>7.6309637356800006E-3</v>
      </c>
      <c r="I19" s="2">
        <v>7.8598926477504005E-3</v>
      </c>
      <c r="J19" s="2">
        <v>8.095689427182912E-3</v>
      </c>
      <c r="K19" s="2">
        <v>8.3385601099983993E-3</v>
      </c>
      <c r="L19" s="2">
        <v>2.9634810624000001E-3</v>
      </c>
      <c r="M19" s="2">
        <v>3.052385494272E-3</v>
      </c>
      <c r="N19" s="2">
        <v>3.1439570591001603E-3</v>
      </c>
      <c r="O19" s="2">
        <v>3.2382757708731644E-3</v>
      </c>
      <c r="P19" s="2">
        <v>3.3354240439993597E-3</v>
      </c>
    </row>
    <row r="20" spans="2:16" x14ac:dyDescent="0.25">
      <c r="B20" s="21" t="s">
        <v>232</v>
      </c>
      <c r="C20" s="4" t="s">
        <v>14</v>
      </c>
      <c r="D20" s="20" t="s">
        <v>235</v>
      </c>
      <c r="E20" s="31">
        <v>0.28771660799999998</v>
      </c>
      <c r="F20" s="31">
        <v>3.740315904E-3</v>
      </c>
      <c r="G20" s="2">
        <v>7.4087026560000005E-3</v>
      </c>
      <c r="H20" s="2">
        <v>7.6309637356800006E-3</v>
      </c>
      <c r="I20" s="2">
        <v>7.8598926477504005E-3</v>
      </c>
      <c r="J20" s="2">
        <v>8.095689427182912E-3</v>
      </c>
      <c r="K20" s="2">
        <v>8.3385601099983993E-3</v>
      </c>
      <c r="L20" s="2">
        <v>2.9634810624000001E-3</v>
      </c>
      <c r="M20" s="2">
        <v>3.052385494272E-3</v>
      </c>
      <c r="N20" s="2">
        <v>3.1439570591001603E-3</v>
      </c>
      <c r="O20" s="2">
        <v>3.2382757708731644E-3</v>
      </c>
      <c r="P20" s="2">
        <v>3.3354240439993597E-3</v>
      </c>
    </row>
    <row r="21" spans="2:16" x14ac:dyDescent="0.25">
      <c r="B21" s="21" t="s">
        <v>232</v>
      </c>
      <c r="C21" s="4" t="s">
        <v>14</v>
      </c>
      <c r="D21" s="20" t="s">
        <v>234</v>
      </c>
      <c r="E21" s="31">
        <v>0.28771660799999998</v>
      </c>
      <c r="F21" s="31">
        <v>3.740315904E-3</v>
      </c>
      <c r="G21" s="2">
        <v>7.4087026560000005E-3</v>
      </c>
      <c r="H21" s="2">
        <v>7.6309637356800006E-3</v>
      </c>
      <c r="I21" s="2">
        <v>7.8598926477504005E-3</v>
      </c>
      <c r="J21" s="2">
        <v>8.095689427182912E-3</v>
      </c>
      <c r="K21" s="2">
        <v>8.3385601099983993E-3</v>
      </c>
      <c r="L21" s="2">
        <v>2.9634810624000001E-3</v>
      </c>
      <c r="M21" s="2">
        <v>3.052385494272E-3</v>
      </c>
      <c r="N21" s="2">
        <v>3.1439570591001603E-3</v>
      </c>
      <c r="O21" s="2">
        <v>3.2382757708731644E-3</v>
      </c>
      <c r="P21" s="2">
        <v>3.3354240439993597E-3</v>
      </c>
    </row>
    <row r="22" spans="2:16" x14ac:dyDescent="0.25">
      <c r="B22" s="21" t="s">
        <v>232</v>
      </c>
      <c r="C22" s="4" t="s">
        <v>14</v>
      </c>
      <c r="D22" s="20" t="s">
        <v>233</v>
      </c>
      <c r="E22" s="31">
        <v>0.28771660799999998</v>
      </c>
      <c r="F22" s="31">
        <v>3.740315904E-3</v>
      </c>
      <c r="G22" s="2">
        <v>7.4087026560000005E-3</v>
      </c>
      <c r="H22" s="2">
        <v>7.6309637356800006E-3</v>
      </c>
      <c r="I22" s="2">
        <v>7.8598926477504005E-3</v>
      </c>
      <c r="J22" s="2">
        <v>8.095689427182912E-3</v>
      </c>
      <c r="K22" s="2">
        <v>8.3385601099983993E-3</v>
      </c>
      <c r="L22" s="2">
        <v>2.9634810624000001E-3</v>
      </c>
      <c r="M22" s="2">
        <v>3.052385494272E-3</v>
      </c>
      <c r="N22" s="2">
        <v>3.1439570591001603E-3</v>
      </c>
      <c r="O22" s="2">
        <v>3.2382757708731644E-3</v>
      </c>
      <c r="P22" s="2">
        <v>3.3354240439993597E-3</v>
      </c>
    </row>
    <row r="23" spans="2:16" x14ac:dyDescent="0.25">
      <c r="B23" s="21" t="s">
        <v>232</v>
      </c>
      <c r="C23" s="4" t="s">
        <v>14</v>
      </c>
      <c r="D23" s="20" t="s">
        <v>231</v>
      </c>
      <c r="E23" s="31">
        <v>0.50916074400000011</v>
      </c>
      <c r="F23" s="31">
        <v>6.6190896720000015E-3</v>
      </c>
      <c r="G23" s="2">
        <v>1.3110889158000003E-2</v>
      </c>
      <c r="H23" s="2">
        <v>1.3504215832740005E-2</v>
      </c>
      <c r="I23" s="2">
        <v>1.3909342307722205E-2</v>
      </c>
      <c r="J23" s="2">
        <v>1.4326622576953872E-2</v>
      </c>
      <c r="K23" s="2">
        <v>1.4756421254262487E-2</v>
      </c>
      <c r="L23" s="2">
        <v>5.244355663200001E-3</v>
      </c>
      <c r="M23" s="2">
        <v>5.4016863330960015E-3</v>
      </c>
      <c r="N23" s="2">
        <v>5.5637369230888811E-3</v>
      </c>
      <c r="O23" s="2">
        <v>5.7306490307815474E-3</v>
      </c>
      <c r="P23" s="2">
        <v>5.9025685017049948E-3</v>
      </c>
    </row>
    <row r="24" spans="2:16" x14ac:dyDescent="0.25">
      <c r="B24" s="13" t="s">
        <v>230</v>
      </c>
      <c r="C24" s="12"/>
      <c r="D24" s="11"/>
      <c r="E24" s="10">
        <f>SUM(E19:E23)</f>
        <v>1.660027176</v>
      </c>
      <c r="F24" s="10">
        <f>SUM(F19:F23)</f>
        <v>2.1580353288000002E-2</v>
      </c>
      <c r="G24" s="10">
        <f>SUM(G19:G23)</f>
        <v>4.2745699782000005E-2</v>
      </c>
      <c r="H24" s="10">
        <f>SUM(H19:H23)</f>
        <v>4.4028070775460004E-2</v>
      </c>
      <c r="I24" s="10">
        <f>SUM(I19:I23)</f>
        <v>4.5348912898723809E-2</v>
      </c>
      <c r="J24" s="10">
        <f>SUM(J19:J23)</f>
        <v>4.6709380285685519E-2</v>
      </c>
      <c r="K24" s="10">
        <f>SUM(K19:K23)</f>
        <v>4.8110661694256082E-2</v>
      </c>
      <c r="L24" s="10">
        <f>SUM(L19:L23)</f>
        <v>1.7098279912800003E-2</v>
      </c>
      <c r="M24" s="10">
        <f>SUM(M19:M23)</f>
        <v>1.7611228310184003E-2</v>
      </c>
      <c r="N24" s="10">
        <f>SUM(N19:N23)</f>
        <v>1.8139565159489522E-2</v>
      </c>
      <c r="O24" s="10">
        <f>SUM(O19:O23)</f>
        <v>1.8683752114274206E-2</v>
      </c>
      <c r="P24" s="10">
        <f>SUM(P19:P23)</f>
        <v>1.9244264677702433E-2</v>
      </c>
    </row>
    <row r="25" spans="2:16" x14ac:dyDescent="0.25">
      <c r="B25" s="21" t="s">
        <v>226</v>
      </c>
      <c r="C25" s="4" t="s">
        <v>14</v>
      </c>
      <c r="D25" s="20" t="s">
        <v>229</v>
      </c>
      <c r="E25" s="2">
        <v>0.20387865600000002</v>
      </c>
      <c r="F25" s="2">
        <v>2.650422528E-3</v>
      </c>
      <c r="G25" s="2">
        <v>5.2498753919999995E-3</v>
      </c>
      <c r="H25" s="2">
        <v>5.4073716537600004E-3</v>
      </c>
      <c r="I25" s="2">
        <v>5.5695928033727997E-3</v>
      </c>
      <c r="J25" s="2">
        <v>5.7366805874739836E-3</v>
      </c>
      <c r="K25" s="2">
        <v>5.9087810050982041E-3</v>
      </c>
      <c r="L25" s="2">
        <v>2.0999501567999998E-3</v>
      </c>
      <c r="M25" s="2">
        <v>2.1629486615039996E-3</v>
      </c>
      <c r="N25" s="2">
        <v>2.2278371213491207E-3</v>
      </c>
      <c r="O25" s="2">
        <v>2.294672234989594E-3</v>
      </c>
      <c r="P25" s="2">
        <v>2.3635124020392815E-3</v>
      </c>
    </row>
    <row r="26" spans="2:16" x14ac:dyDescent="0.25">
      <c r="B26" s="21" t="s">
        <v>226</v>
      </c>
      <c r="C26" s="4" t="s">
        <v>14</v>
      </c>
      <c r="D26" s="20" t="s">
        <v>228</v>
      </c>
      <c r="E26" s="2">
        <v>0.496954224</v>
      </c>
      <c r="F26" s="2">
        <v>6.4604049119999993E-3</v>
      </c>
      <c r="G26" s="2">
        <v>1.2796571267999999E-2</v>
      </c>
      <c r="H26" s="2">
        <v>1.3180468406039999E-2</v>
      </c>
      <c r="I26" s="2">
        <v>1.3575882458221198E-2</v>
      </c>
      <c r="J26" s="2">
        <v>1.3983158931967835E-2</v>
      </c>
      <c r="K26" s="2">
        <v>1.4402653699926871E-2</v>
      </c>
      <c r="L26" s="2">
        <v>5.1186285071999991E-3</v>
      </c>
      <c r="M26" s="2">
        <v>5.2721873624159993E-3</v>
      </c>
      <c r="N26" s="2">
        <v>5.4303529832884813E-3</v>
      </c>
      <c r="O26" s="2">
        <v>5.5932635727871348E-3</v>
      </c>
      <c r="P26" s="2">
        <v>5.7610614799707485E-3</v>
      </c>
    </row>
    <row r="27" spans="2:16" x14ac:dyDescent="0.25">
      <c r="B27" s="21" t="s">
        <v>226</v>
      </c>
      <c r="C27" s="4" t="s">
        <v>14</v>
      </c>
      <c r="D27" s="20" t="s">
        <v>227</v>
      </c>
      <c r="E27" s="2">
        <v>0.20387865600000002</v>
      </c>
      <c r="F27" s="2">
        <v>2.650422528E-3</v>
      </c>
      <c r="G27" s="2">
        <v>5.2498753919999995E-3</v>
      </c>
      <c r="H27" s="2">
        <v>5.4073716537600004E-3</v>
      </c>
      <c r="I27" s="2">
        <v>5.5695928033727997E-3</v>
      </c>
      <c r="J27" s="2">
        <v>5.7366805874739836E-3</v>
      </c>
      <c r="K27" s="2">
        <v>5.9087810050982041E-3</v>
      </c>
      <c r="L27" s="2">
        <v>2.0999501567999998E-3</v>
      </c>
      <c r="M27" s="2">
        <v>2.1629486615039996E-3</v>
      </c>
      <c r="N27" s="2">
        <v>2.2278371213491207E-3</v>
      </c>
      <c r="O27" s="2">
        <v>2.294672234989594E-3</v>
      </c>
      <c r="P27" s="2">
        <v>2.3635124020392815E-3</v>
      </c>
    </row>
    <row r="28" spans="2:16" x14ac:dyDescent="0.25">
      <c r="B28" s="21" t="s">
        <v>226</v>
      </c>
      <c r="C28" s="4" t="s">
        <v>14</v>
      </c>
      <c r="D28" s="39" t="s">
        <v>225</v>
      </c>
      <c r="E28" s="2">
        <v>0.20387865600000002</v>
      </c>
      <c r="F28" s="2">
        <v>2.650422528E-3</v>
      </c>
      <c r="G28" s="2">
        <v>5.2498753919999995E-3</v>
      </c>
      <c r="H28" s="2">
        <v>5.4073716537600004E-3</v>
      </c>
      <c r="I28" s="2">
        <v>5.5695928033727997E-3</v>
      </c>
      <c r="J28" s="2">
        <v>5.7366805874739836E-3</v>
      </c>
      <c r="K28" s="2">
        <v>5.9087810050982041E-3</v>
      </c>
      <c r="L28" s="2">
        <v>2.0999501567999998E-3</v>
      </c>
      <c r="M28" s="2">
        <v>2.1629486615039996E-3</v>
      </c>
      <c r="N28" s="2">
        <v>2.2278371213491207E-3</v>
      </c>
      <c r="O28" s="2">
        <v>2.294672234989594E-3</v>
      </c>
      <c r="P28" s="2">
        <v>2.3635124020392815E-3</v>
      </c>
    </row>
    <row r="29" spans="2:16" x14ac:dyDescent="0.25">
      <c r="B29" s="13" t="s">
        <v>224</v>
      </c>
      <c r="C29" s="12"/>
      <c r="D29" s="11"/>
      <c r="E29" s="10">
        <f>SUM(E25:E28)</f>
        <v>1.1085901920000001</v>
      </c>
      <c r="F29" s="10">
        <f>SUM(F25:F28)</f>
        <v>1.4411672496000002E-2</v>
      </c>
      <c r="G29" s="10">
        <f>SUM(G25:G28)</f>
        <v>2.8546197443999999E-2</v>
      </c>
      <c r="H29" s="10">
        <f>SUM(H25:H28)</f>
        <v>2.9402583367319997E-2</v>
      </c>
      <c r="I29" s="10">
        <f>SUM(I25:I28)</f>
        <v>3.02846608683396E-2</v>
      </c>
      <c r="J29" s="10">
        <f>SUM(J25:J28)</f>
        <v>3.1193200694389786E-2</v>
      </c>
      <c r="K29" s="10">
        <f>SUM(K25:K28)</f>
        <v>3.2128996715221486E-2</v>
      </c>
      <c r="L29" s="10">
        <f>SUM(L25:L28)</f>
        <v>1.1418478977599998E-2</v>
      </c>
      <c r="M29" s="10">
        <f>SUM(M25:M28)</f>
        <v>1.1761033346927997E-2</v>
      </c>
      <c r="N29" s="10">
        <f>SUM(N25:N28)</f>
        <v>1.2113864347335843E-2</v>
      </c>
      <c r="O29" s="10">
        <f>SUM(O25:O28)</f>
        <v>1.2477280277755919E-2</v>
      </c>
      <c r="P29" s="10">
        <f>SUM(P25:P28)</f>
        <v>1.2851598686088594E-2</v>
      </c>
    </row>
    <row r="30" spans="2:16" x14ac:dyDescent="0.25">
      <c r="B30" s="21" t="s">
        <v>223</v>
      </c>
      <c r="C30" s="4" t="s">
        <v>14</v>
      </c>
      <c r="D30" s="37" t="s">
        <v>222</v>
      </c>
      <c r="E30" s="2">
        <v>0.279380448</v>
      </c>
      <c r="F30" s="2">
        <v>3.6319458240000003E-3</v>
      </c>
      <c r="G30" s="2">
        <v>7.1940465359999995E-3</v>
      </c>
      <c r="H30" s="2">
        <v>7.4098679320799997E-3</v>
      </c>
      <c r="I30" s="2">
        <v>7.6321639700423988E-3</v>
      </c>
      <c r="J30" s="2">
        <v>7.8611288891436721E-3</v>
      </c>
      <c r="K30" s="2">
        <v>8.0969627558179821E-3</v>
      </c>
      <c r="L30" s="2">
        <v>2.8776186143999998E-3</v>
      </c>
      <c r="M30" s="2">
        <v>2.9639471728320002E-3</v>
      </c>
      <c r="N30" s="2">
        <v>3.0528655880169603E-3</v>
      </c>
      <c r="O30" s="2">
        <v>3.1444515556574692E-3</v>
      </c>
      <c r="P30" s="2">
        <v>3.2387851023271928E-3</v>
      </c>
    </row>
    <row r="31" spans="2:16" x14ac:dyDescent="0.25">
      <c r="B31" s="13" t="s">
        <v>221</v>
      </c>
      <c r="C31" s="12"/>
      <c r="D31" s="11"/>
      <c r="E31" s="10">
        <f>SUM(E30)</f>
        <v>0.279380448</v>
      </c>
      <c r="F31" s="10">
        <f>SUM(F30)</f>
        <v>3.6319458240000003E-3</v>
      </c>
      <c r="G31" s="10">
        <f>SUM(G30)</f>
        <v>7.1940465359999995E-3</v>
      </c>
      <c r="H31" s="10">
        <f>SUM(H30)</f>
        <v>7.4098679320799997E-3</v>
      </c>
      <c r="I31" s="10">
        <f>SUM(I30)</f>
        <v>7.6321639700423988E-3</v>
      </c>
      <c r="J31" s="10">
        <f>SUM(J30)</f>
        <v>7.8611288891436721E-3</v>
      </c>
      <c r="K31" s="10">
        <f>SUM(K30)</f>
        <v>8.0969627558179821E-3</v>
      </c>
      <c r="L31" s="10">
        <f>SUM(L30)</f>
        <v>2.8776186143999998E-3</v>
      </c>
      <c r="M31" s="10">
        <f>SUM(M30)</f>
        <v>2.9639471728320002E-3</v>
      </c>
      <c r="N31" s="10">
        <f>SUM(N30)</f>
        <v>3.0528655880169603E-3</v>
      </c>
      <c r="O31" s="10">
        <f>SUM(O30)</f>
        <v>3.1444515556574692E-3</v>
      </c>
      <c r="P31" s="10">
        <f>SUM(P30)</f>
        <v>3.2387851023271928E-3</v>
      </c>
    </row>
    <row r="32" spans="2:16" x14ac:dyDescent="0.25">
      <c r="B32" s="21" t="s">
        <v>220</v>
      </c>
      <c r="C32" s="4" t="s">
        <v>14</v>
      </c>
      <c r="D32" s="37" t="s">
        <v>219</v>
      </c>
      <c r="E32" s="2">
        <v>0.28771660799999998</v>
      </c>
      <c r="F32" s="2">
        <v>3.740315904E-3</v>
      </c>
      <c r="G32" s="2">
        <v>7.4087026560000005E-3</v>
      </c>
      <c r="H32" s="2">
        <v>7.6309637356800006E-3</v>
      </c>
      <c r="I32" s="2">
        <v>7.8598926477504005E-3</v>
      </c>
      <c r="J32" s="2">
        <v>8.095689427182912E-3</v>
      </c>
      <c r="K32" s="2">
        <v>8.3385601099983993E-3</v>
      </c>
      <c r="L32" s="2">
        <v>2.9634810624000001E-3</v>
      </c>
      <c r="M32" s="2">
        <v>3.052385494272E-3</v>
      </c>
      <c r="N32" s="2">
        <v>3.1439570591001603E-3</v>
      </c>
      <c r="O32" s="2">
        <v>3.2382757708731644E-3</v>
      </c>
      <c r="P32" s="2">
        <v>3.3354240439993597E-3</v>
      </c>
    </row>
    <row r="33" spans="2:16" x14ac:dyDescent="0.25">
      <c r="B33" s="13" t="s">
        <v>218</v>
      </c>
      <c r="C33" s="12"/>
      <c r="D33" s="11"/>
      <c r="E33" s="10">
        <f>SUM(E32)</f>
        <v>0.28771660799999998</v>
      </c>
      <c r="F33" s="10">
        <f>SUM(F32)</f>
        <v>3.740315904E-3</v>
      </c>
      <c r="G33" s="10">
        <f>SUM(G32)</f>
        <v>7.4087026560000005E-3</v>
      </c>
      <c r="H33" s="10">
        <f>SUM(H32)</f>
        <v>7.6309637356800006E-3</v>
      </c>
      <c r="I33" s="10">
        <f>SUM(I32)</f>
        <v>7.8598926477504005E-3</v>
      </c>
      <c r="J33" s="10">
        <f>SUM(J32)</f>
        <v>8.095689427182912E-3</v>
      </c>
      <c r="K33" s="10">
        <f>SUM(K32)</f>
        <v>8.3385601099983993E-3</v>
      </c>
      <c r="L33" s="10">
        <f>SUM(L32)</f>
        <v>2.9634810624000001E-3</v>
      </c>
      <c r="M33" s="10">
        <f>SUM(M32)</f>
        <v>3.052385494272E-3</v>
      </c>
      <c r="N33" s="10">
        <f>SUM(N32)</f>
        <v>3.1439570591001603E-3</v>
      </c>
      <c r="O33" s="10">
        <f>SUM(O32)</f>
        <v>3.2382757708731644E-3</v>
      </c>
      <c r="P33" s="10">
        <f>SUM(P32)</f>
        <v>3.3354240439993597E-3</v>
      </c>
    </row>
    <row r="34" spans="2:16" x14ac:dyDescent="0.25">
      <c r="B34" s="21" t="s">
        <v>217</v>
      </c>
      <c r="C34" s="4" t="s">
        <v>14</v>
      </c>
      <c r="D34" s="37" t="s">
        <v>216</v>
      </c>
      <c r="E34" s="2">
        <v>0.28771660799999998</v>
      </c>
      <c r="F34" s="2">
        <v>3.740315904E-3</v>
      </c>
      <c r="G34" s="2">
        <v>7.4087026560000005E-3</v>
      </c>
      <c r="H34" s="2">
        <v>7.6309637356800006E-3</v>
      </c>
      <c r="I34" s="2">
        <v>7.8598926477504005E-3</v>
      </c>
      <c r="J34" s="2">
        <v>8.095689427182912E-3</v>
      </c>
      <c r="K34" s="2">
        <v>8.3385601099983993E-3</v>
      </c>
      <c r="L34" s="2">
        <v>2.9634810624000001E-3</v>
      </c>
      <c r="M34" s="2">
        <v>3.052385494272E-3</v>
      </c>
      <c r="N34" s="2">
        <v>3.1439570591001603E-3</v>
      </c>
      <c r="O34" s="2">
        <v>3.2382757708731644E-3</v>
      </c>
      <c r="P34" s="2">
        <v>3.3354240439993597E-3</v>
      </c>
    </row>
    <row r="35" spans="2:16" x14ac:dyDescent="0.25">
      <c r="B35" s="13" t="s">
        <v>215</v>
      </c>
      <c r="C35" s="12"/>
      <c r="D35" s="11"/>
      <c r="E35" s="10">
        <f>SUM(E34)</f>
        <v>0.28771660799999998</v>
      </c>
      <c r="F35" s="10">
        <f>SUM(F34)</f>
        <v>3.740315904E-3</v>
      </c>
      <c r="G35" s="10">
        <f>SUM(G34)</f>
        <v>7.4087026560000005E-3</v>
      </c>
      <c r="H35" s="10">
        <f>SUM(H34)</f>
        <v>7.6309637356800006E-3</v>
      </c>
      <c r="I35" s="10">
        <f>SUM(I34)</f>
        <v>7.8598926477504005E-3</v>
      </c>
      <c r="J35" s="10">
        <f>SUM(J34)</f>
        <v>8.095689427182912E-3</v>
      </c>
      <c r="K35" s="10">
        <f>SUM(K34)</f>
        <v>8.3385601099983993E-3</v>
      </c>
      <c r="L35" s="10">
        <f>SUM(L34)</f>
        <v>2.9634810624000001E-3</v>
      </c>
      <c r="M35" s="10">
        <f>SUM(M34)</f>
        <v>3.052385494272E-3</v>
      </c>
      <c r="N35" s="10">
        <f>SUM(N34)</f>
        <v>3.1439570591001603E-3</v>
      </c>
      <c r="O35" s="10">
        <f>SUM(O34)</f>
        <v>3.2382757708731644E-3</v>
      </c>
      <c r="P35" s="10">
        <f>SUM(P34)</f>
        <v>3.3354240439993597E-3</v>
      </c>
    </row>
    <row r="36" spans="2:16" x14ac:dyDescent="0.25">
      <c r="B36" s="21" t="s">
        <v>214</v>
      </c>
      <c r="C36" s="4" t="s">
        <v>14</v>
      </c>
      <c r="D36" s="37" t="s">
        <v>213</v>
      </c>
      <c r="E36" s="2">
        <v>0.20378338560000001</v>
      </c>
      <c r="F36" s="2">
        <v>2.6491840127999995E-3</v>
      </c>
      <c r="G36" s="2">
        <v>5.247422179200001E-3</v>
      </c>
      <c r="H36" s="2">
        <v>5.4048448445760009E-3</v>
      </c>
      <c r="I36" s="2">
        <v>5.5669901899132804E-3</v>
      </c>
      <c r="J36" s="2">
        <v>5.7339998956106777E-3</v>
      </c>
      <c r="K36" s="2">
        <v>5.9060198924789989E-3</v>
      </c>
      <c r="L36" s="2">
        <v>2.09896887168E-3</v>
      </c>
      <c r="M36" s="2">
        <v>2.1619379378304002E-3</v>
      </c>
      <c r="N36" s="2">
        <v>2.2267960759653122E-3</v>
      </c>
      <c r="O36" s="2">
        <v>2.2935999582442716E-3</v>
      </c>
      <c r="P36" s="2">
        <v>2.3624079569916001E-3</v>
      </c>
    </row>
    <row r="37" spans="2:16" x14ac:dyDescent="0.25">
      <c r="B37" s="13" t="s">
        <v>212</v>
      </c>
      <c r="C37" s="12"/>
      <c r="D37" s="11"/>
      <c r="E37" s="10">
        <f>SUM(E36)</f>
        <v>0.20378338560000001</v>
      </c>
      <c r="F37" s="10">
        <f>SUM(F36)</f>
        <v>2.6491840127999995E-3</v>
      </c>
      <c r="G37" s="10">
        <f>SUM(G36)</f>
        <v>5.247422179200001E-3</v>
      </c>
      <c r="H37" s="10">
        <f>SUM(H36)</f>
        <v>5.4048448445760009E-3</v>
      </c>
      <c r="I37" s="10">
        <f>SUM(I36)</f>
        <v>5.5669901899132804E-3</v>
      </c>
      <c r="J37" s="10">
        <f>SUM(J36)</f>
        <v>5.7339998956106777E-3</v>
      </c>
      <c r="K37" s="10">
        <f>SUM(K36)</f>
        <v>5.9060198924789989E-3</v>
      </c>
      <c r="L37" s="10">
        <f>SUM(L36)</f>
        <v>2.09896887168E-3</v>
      </c>
      <c r="M37" s="10">
        <f>SUM(M36)</f>
        <v>2.1619379378304002E-3</v>
      </c>
      <c r="N37" s="10">
        <f>SUM(N36)</f>
        <v>2.2267960759653122E-3</v>
      </c>
      <c r="O37" s="10">
        <f>SUM(O36)</f>
        <v>2.2935999582442716E-3</v>
      </c>
      <c r="P37" s="10">
        <f>SUM(P36)</f>
        <v>2.3624079569916001E-3</v>
      </c>
    </row>
    <row r="38" spans="2:16" ht="30" x14ac:dyDescent="0.25">
      <c r="B38" s="21" t="s">
        <v>210</v>
      </c>
      <c r="C38" s="4" t="s">
        <v>14</v>
      </c>
      <c r="D38" s="37" t="s">
        <v>211</v>
      </c>
      <c r="E38" s="2">
        <v>0.20378338560000001</v>
      </c>
      <c r="F38" s="2">
        <v>2.6491840127999995E-3</v>
      </c>
      <c r="G38" s="2">
        <v>5.247422179200001E-3</v>
      </c>
      <c r="H38" s="2">
        <v>5.4048448445760009E-3</v>
      </c>
      <c r="I38" s="2">
        <v>5.5669901899132804E-3</v>
      </c>
      <c r="J38" s="2">
        <v>5.7339998956106777E-3</v>
      </c>
      <c r="K38" s="2">
        <v>5.9060198924789989E-3</v>
      </c>
      <c r="L38" s="2">
        <v>2.09896887168E-3</v>
      </c>
      <c r="M38" s="2">
        <v>2.1619379378304002E-3</v>
      </c>
      <c r="N38" s="2">
        <v>2.2267960759653122E-3</v>
      </c>
      <c r="O38" s="2">
        <v>2.2935999582442716E-3</v>
      </c>
      <c r="P38" s="2">
        <v>2.3624079569916001E-3</v>
      </c>
    </row>
    <row r="39" spans="2:16" x14ac:dyDescent="0.25">
      <c r="B39" s="21" t="s">
        <v>210</v>
      </c>
      <c r="C39" s="4" t="s">
        <v>14</v>
      </c>
      <c r="D39" s="37" t="s">
        <v>209</v>
      </c>
      <c r="E39" s="2">
        <v>0.47268885312000014</v>
      </c>
      <c r="F39" s="2">
        <v>6.1449550905600019E-3</v>
      </c>
      <c r="G39" s="2">
        <v>1.2171737967840005E-2</v>
      </c>
      <c r="H39" s="2">
        <v>1.2536890106875203E-2</v>
      </c>
      <c r="I39" s="2">
        <v>1.291299681008146E-2</v>
      </c>
      <c r="J39" s="2">
        <v>1.3300386714383905E-2</v>
      </c>
      <c r="K39" s="2">
        <v>1.3699398315815422E-2</v>
      </c>
      <c r="L39" s="2">
        <v>4.8686951871360004E-3</v>
      </c>
      <c r="M39" s="2">
        <v>5.0147560427500817E-3</v>
      </c>
      <c r="N39" s="2">
        <v>5.1651987240325841E-3</v>
      </c>
      <c r="O39" s="2">
        <v>5.3201546857535621E-3</v>
      </c>
      <c r="P39" s="2">
        <v>5.4797593263261691E-3</v>
      </c>
    </row>
    <row r="40" spans="2:16" x14ac:dyDescent="0.25">
      <c r="B40" s="13" t="s">
        <v>208</v>
      </c>
      <c r="C40" s="12"/>
      <c r="D40" s="11"/>
      <c r="E40" s="10">
        <f>SUM(E38:E39)</f>
        <v>0.67647223872000017</v>
      </c>
      <c r="F40" s="10">
        <f>SUM(F38:F39)</f>
        <v>8.7941391033600005E-3</v>
      </c>
      <c r="G40" s="10">
        <f>SUM(G38:G39)</f>
        <v>1.7419160147040005E-2</v>
      </c>
      <c r="H40" s="10">
        <f>SUM(H38:H39)</f>
        <v>1.7941734951451203E-2</v>
      </c>
      <c r="I40" s="10">
        <f>SUM(I38:I39)</f>
        <v>1.847998699999474E-2</v>
      </c>
      <c r="J40" s="10">
        <f>SUM(J38:J39)</f>
        <v>1.9034386609994583E-2</v>
      </c>
      <c r="K40" s="10">
        <f>SUM(K38:K39)</f>
        <v>1.9605418208294423E-2</v>
      </c>
      <c r="L40" s="10">
        <f>SUM(L38:L39)</f>
        <v>6.9676640588160008E-3</v>
      </c>
      <c r="M40" s="10">
        <f>SUM(M38:M39)</f>
        <v>7.1766939805804819E-3</v>
      </c>
      <c r="N40" s="10">
        <f>SUM(N38:N39)</f>
        <v>7.3919947999978967E-3</v>
      </c>
      <c r="O40" s="10">
        <f>SUM(O38:O39)</f>
        <v>7.6137546439978337E-3</v>
      </c>
      <c r="P40" s="10">
        <f>SUM(P38:P39)</f>
        <v>7.8421672833177691E-3</v>
      </c>
    </row>
    <row r="41" spans="2:16" x14ac:dyDescent="0.25">
      <c r="B41" s="21" t="s">
        <v>46</v>
      </c>
      <c r="C41" s="4" t="s">
        <v>14</v>
      </c>
      <c r="D41" s="37" t="s">
        <v>207</v>
      </c>
      <c r="E41" s="2">
        <v>0.20352000000000001</v>
      </c>
      <c r="F41" s="2">
        <v>2.64576E-3</v>
      </c>
      <c r="G41" s="2">
        <v>5.2406399999999995E-3</v>
      </c>
      <c r="H41" s="2">
        <v>5.3978591999999997E-3</v>
      </c>
      <c r="I41" s="2">
        <v>5.5597949760000003E-3</v>
      </c>
      <c r="J41" s="2">
        <v>5.7265888252800001E-3</v>
      </c>
      <c r="K41" s="2">
        <v>5.8983864900384007E-3</v>
      </c>
      <c r="L41" s="2">
        <v>2.0962560000000003E-3</v>
      </c>
      <c r="M41" s="2">
        <v>2.15914368E-3</v>
      </c>
      <c r="N41" s="2">
        <v>2.2239179903999996E-3</v>
      </c>
      <c r="O41" s="2">
        <v>2.2906355301119999E-3</v>
      </c>
      <c r="P41" s="2">
        <v>2.35935459601536E-3</v>
      </c>
    </row>
    <row r="42" spans="2:16" x14ac:dyDescent="0.25">
      <c r="B42" s="21" t="s">
        <v>46</v>
      </c>
      <c r="C42" s="4" t="s">
        <v>14</v>
      </c>
      <c r="D42" s="37" t="s">
        <v>206</v>
      </c>
      <c r="E42" s="2">
        <v>0.20378338560000001</v>
      </c>
      <c r="F42" s="2">
        <v>2.6491840127999995E-3</v>
      </c>
      <c r="G42" s="2">
        <v>5.247422179200001E-3</v>
      </c>
      <c r="H42" s="2">
        <v>5.4048448445760009E-3</v>
      </c>
      <c r="I42" s="2">
        <v>5.5669901899132804E-3</v>
      </c>
      <c r="J42" s="2">
        <v>5.7339998956106777E-3</v>
      </c>
      <c r="K42" s="2">
        <v>5.9060198924789989E-3</v>
      </c>
      <c r="L42" s="2">
        <v>2.09896887168E-3</v>
      </c>
      <c r="M42" s="2">
        <v>2.1619379378304002E-3</v>
      </c>
      <c r="N42" s="2">
        <v>2.2267960759653122E-3</v>
      </c>
      <c r="O42" s="2">
        <v>2.2935999582442716E-3</v>
      </c>
      <c r="P42" s="2">
        <v>2.3624079569916001E-3</v>
      </c>
    </row>
    <row r="43" spans="2:16" s="35" customFormat="1" x14ac:dyDescent="0.25">
      <c r="B43" s="21" t="s">
        <v>46</v>
      </c>
      <c r="C43" s="4" t="s">
        <v>14</v>
      </c>
      <c r="D43" s="38" t="s">
        <v>205</v>
      </c>
      <c r="E43" s="36">
        <v>0.24836100119999999</v>
      </c>
      <c r="F43" s="36">
        <v>3.2286930156E-3</v>
      </c>
      <c r="G43" s="36">
        <v>6.3952957809000005E-3</v>
      </c>
      <c r="H43" s="36">
        <v>6.587154654327001E-3</v>
      </c>
      <c r="I43" s="36">
        <v>6.7847692939568098E-3</v>
      </c>
      <c r="J43" s="36">
        <v>6.9883123727755144E-3</v>
      </c>
      <c r="K43" s="36">
        <v>7.1979617439587792E-3</v>
      </c>
      <c r="L43" s="36">
        <v>2.5581183123599997E-3</v>
      </c>
      <c r="M43" s="36">
        <v>2.6348618617308001E-3</v>
      </c>
      <c r="N43" s="36">
        <v>2.7139077175827239E-3</v>
      </c>
      <c r="O43" s="36">
        <v>2.7953249491102054E-3</v>
      </c>
      <c r="P43" s="36">
        <v>2.8791846975835121E-3</v>
      </c>
    </row>
    <row r="44" spans="2:16" x14ac:dyDescent="0.25">
      <c r="B44" s="21" t="s">
        <v>46</v>
      </c>
      <c r="C44" s="4" t="s">
        <v>14</v>
      </c>
      <c r="D44" s="37" t="s">
        <v>204</v>
      </c>
      <c r="E44" s="2">
        <v>0.20378338560000001</v>
      </c>
      <c r="F44" s="2">
        <v>2.6491840127999995E-3</v>
      </c>
      <c r="G44" s="2">
        <v>5.247422179200001E-3</v>
      </c>
      <c r="H44" s="2">
        <v>5.4048448445760009E-3</v>
      </c>
      <c r="I44" s="2">
        <v>5.5669901899132804E-3</v>
      </c>
      <c r="J44" s="2">
        <v>5.7339998956106777E-3</v>
      </c>
      <c r="K44" s="2">
        <v>5.9060198924789989E-3</v>
      </c>
      <c r="L44" s="2">
        <v>2.09896887168E-3</v>
      </c>
      <c r="M44" s="2">
        <v>2.1619379378304002E-3</v>
      </c>
      <c r="N44" s="2">
        <v>2.2267960759653122E-3</v>
      </c>
      <c r="O44" s="2">
        <v>2.2935999582442716E-3</v>
      </c>
      <c r="P44" s="2">
        <v>2.3624079569916001E-3</v>
      </c>
    </row>
    <row r="45" spans="2:16" x14ac:dyDescent="0.25">
      <c r="B45" s="13" t="s">
        <v>44</v>
      </c>
      <c r="C45" s="12"/>
      <c r="D45" s="11"/>
      <c r="E45" s="10">
        <f>SUM(E41:E44)</f>
        <v>0.85944777240000003</v>
      </c>
      <c r="F45" s="10">
        <f>SUM(F41:F44)</f>
        <v>1.1172821041199999E-2</v>
      </c>
      <c r="G45" s="10">
        <f>SUM(G41:G44)</f>
        <v>2.2130780139300001E-2</v>
      </c>
      <c r="H45" s="10">
        <f>SUM(H41:H44)</f>
        <v>2.2794703543479004E-2</v>
      </c>
      <c r="I45" s="10">
        <f>SUM(I41:I44)</f>
        <v>2.347854464978337E-2</v>
      </c>
      <c r="J45" s="10">
        <f>SUM(J41:J44)</f>
        <v>2.4182900989276869E-2</v>
      </c>
      <c r="K45" s="10">
        <f>SUM(K41:K44)</f>
        <v>2.4908388018955178E-2</v>
      </c>
      <c r="L45" s="10">
        <f>SUM(L41:L44)</f>
        <v>8.8523120557199991E-3</v>
      </c>
      <c r="M45" s="10">
        <f>SUM(M41:M44)</f>
        <v>9.1178814173916017E-3</v>
      </c>
      <c r="N45" s="10">
        <f>SUM(N41:N44)</f>
        <v>9.391417859913348E-3</v>
      </c>
      <c r="O45" s="10">
        <f>SUM(O41:O44)</f>
        <v>9.673160395710749E-3</v>
      </c>
      <c r="P45" s="10">
        <f>SUM(P41:P44)</f>
        <v>9.9633552075820732E-3</v>
      </c>
    </row>
    <row r="46" spans="2:16" x14ac:dyDescent="0.25">
      <c r="B46" s="21" t="s">
        <v>202</v>
      </c>
      <c r="C46" s="4" t="s">
        <v>14</v>
      </c>
      <c r="D46" s="37" t="s">
        <v>203</v>
      </c>
      <c r="E46" s="2">
        <v>0.20378338560000001</v>
      </c>
      <c r="F46" s="2">
        <v>2.6491840127999995E-3</v>
      </c>
      <c r="G46" s="2">
        <v>5.247422179200001E-3</v>
      </c>
      <c r="H46" s="2">
        <v>5.4048448445760009E-3</v>
      </c>
      <c r="I46" s="2">
        <v>5.5669901899132804E-3</v>
      </c>
      <c r="J46" s="2">
        <v>5.7339998956106777E-3</v>
      </c>
      <c r="K46" s="2">
        <v>5.9060198924789989E-3</v>
      </c>
      <c r="L46" s="2">
        <v>2.09896887168E-3</v>
      </c>
      <c r="M46" s="2">
        <v>2.1619379378304002E-3</v>
      </c>
      <c r="N46" s="2">
        <v>2.2267960759653122E-3</v>
      </c>
      <c r="O46" s="2">
        <v>2.2935999582442716E-3</v>
      </c>
      <c r="P46" s="2">
        <v>2.3624079569916001E-3</v>
      </c>
    </row>
    <row r="47" spans="2:16" x14ac:dyDescent="0.25">
      <c r="B47" s="21" t="s">
        <v>202</v>
      </c>
      <c r="C47" s="4" t="s">
        <v>14</v>
      </c>
      <c r="D47" s="37" t="s">
        <v>201</v>
      </c>
      <c r="E47" s="2">
        <v>0.20378338560000001</v>
      </c>
      <c r="F47" s="2">
        <v>2.6491840127999995E-3</v>
      </c>
      <c r="G47" s="2">
        <v>5.247422179200001E-3</v>
      </c>
      <c r="H47" s="2">
        <v>5.4048448445760009E-3</v>
      </c>
      <c r="I47" s="2">
        <v>5.5669901899132804E-3</v>
      </c>
      <c r="J47" s="2">
        <v>5.7339998956106777E-3</v>
      </c>
      <c r="K47" s="2">
        <v>5.9060198924789989E-3</v>
      </c>
      <c r="L47" s="2">
        <v>2.09896887168E-3</v>
      </c>
      <c r="M47" s="2">
        <v>2.1619379378304002E-3</v>
      </c>
      <c r="N47" s="2">
        <v>2.2267960759653122E-3</v>
      </c>
      <c r="O47" s="2">
        <v>2.2935999582442716E-3</v>
      </c>
      <c r="P47" s="2">
        <v>2.3624079569916001E-3</v>
      </c>
    </row>
    <row r="48" spans="2:16" x14ac:dyDescent="0.25">
      <c r="B48" s="13" t="s">
        <v>200</v>
      </c>
      <c r="C48" s="12"/>
      <c r="D48" s="11"/>
      <c r="E48" s="10">
        <f>SUM(E46:E47)</f>
        <v>0.40756677120000001</v>
      </c>
      <c r="F48" s="10">
        <f>SUM(F46:F47)</f>
        <v>5.298368025599999E-3</v>
      </c>
      <c r="G48" s="10">
        <f>SUM(G46:G47)</f>
        <v>1.0494844358400002E-2</v>
      </c>
      <c r="H48" s="10">
        <f>SUM(H46:H47)</f>
        <v>1.0809689689152002E-2</v>
      </c>
      <c r="I48" s="10">
        <f>SUM(I46:I47)</f>
        <v>1.1133980379826561E-2</v>
      </c>
      <c r="J48" s="10">
        <f>SUM(J46:J47)</f>
        <v>1.1467999791221355E-2</v>
      </c>
      <c r="K48" s="10">
        <f>SUM(K46:K47)</f>
        <v>1.1812039784957998E-2</v>
      </c>
      <c r="L48" s="10">
        <f>SUM(L46:L47)</f>
        <v>4.19793774336E-3</v>
      </c>
      <c r="M48" s="10">
        <f>SUM(M46:M47)</f>
        <v>4.3238758756608004E-3</v>
      </c>
      <c r="N48" s="10">
        <f>SUM(N46:N47)</f>
        <v>4.4535921519306245E-3</v>
      </c>
      <c r="O48" s="10">
        <f>SUM(O46:O47)</f>
        <v>4.5871999164885432E-3</v>
      </c>
      <c r="P48" s="10">
        <f>SUM(P46:P47)</f>
        <v>4.7248159139832002E-3</v>
      </c>
    </row>
    <row r="49" spans="2:16" ht="30" x14ac:dyDescent="0.25">
      <c r="B49" s="21" t="s">
        <v>199</v>
      </c>
      <c r="C49" s="4" t="s">
        <v>198</v>
      </c>
      <c r="D49" s="20" t="s">
        <v>197</v>
      </c>
      <c r="E49" s="2">
        <v>2.8813392E-2</v>
      </c>
      <c r="F49" s="2">
        <v>1.5289704000000003E-2</v>
      </c>
      <c r="G49" s="2">
        <v>4.8250080000000001E-2</v>
      </c>
      <c r="H49" s="2">
        <v>4.9215081600000002E-2</v>
      </c>
      <c r="I49" s="2">
        <v>5.0199383232000017E-2</v>
      </c>
      <c r="J49" s="2">
        <v>5.120337089664001E-2</v>
      </c>
      <c r="K49" s="2">
        <v>5.2227438314572806E-2</v>
      </c>
      <c r="L49" s="2">
        <v>4.8250080000000001E-2</v>
      </c>
      <c r="M49" s="2">
        <v>4.9215081600000002E-2</v>
      </c>
      <c r="N49" s="2">
        <v>5.0199383232000017E-2</v>
      </c>
      <c r="O49" s="2">
        <v>5.120337089664001E-2</v>
      </c>
      <c r="P49" s="2">
        <v>5.2227438314572806E-2</v>
      </c>
    </row>
    <row r="50" spans="2:16" x14ac:dyDescent="0.25">
      <c r="B50" s="21" t="s">
        <v>196</v>
      </c>
      <c r="C50" s="4" t="s">
        <v>195</v>
      </c>
      <c r="D50" s="20" t="s">
        <v>194</v>
      </c>
      <c r="E50" s="2">
        <v>5.4487890000000005</v>
      </c>
      <c r="F50" s="2">
        <v>0.7724970000000001</v>
      </c>
      <c r="G50" s="2">
        <v>0.3792258</v>
      </c>
      <c r="H50" s="2">
        <v>0.38681031599999999</v>
      </c>
      <c r="I50" s="2">
        <v>0.39454652231999998</v>
      </c>
      <c r="J50" s="2">
        <v>0.40243745276640003</v>
      </c>
      <c r="K50" s="2">
        <v>0.41048620182172796</v>
      </c>
      <c r="L50" s="2">
        <v>0.3792258</v>
      </c>
      <c r="M50" s="2">
        <v>0.38681031599999999</v>
      </c>
      <c r="N50" s="2">
        <v>0.39454652231999998</v>
      </c>
      <c r="O50" s="2">
        <v>0.40243745276640003</v>
      </c>
      <c r="P50" s="2">
        <v>0.41048620182172796</v>
      </c>
    </row>
    <row r="51" spans="2:16" x14ac:dyDescent="0.25">
      <c r="B51" s="21" t="s">
        <v>181</v>
      </c>
      <c r="C51" s="4" t="s">
        <v>7</v>
      </c>
      <c r="D51" s="23" t="s">
        <v>193</v>
      </c>
      <c r="E51" s="2">
        <v>2.2265000000000001</v>
      </c>
      <c r="F51" s="2">
        <v>2.2265000000000001</v>
      </c>
      <c r="G51" s="2">
        <v>0.44816506020000008</v>
      </c>
      <c r="H51" s="2">
        <v>0.4535430409224</v>
      </c>
      <c r="I51" s="2">
        <v>0.45898555741346875</v>
      </c>
      <c r="J51" s="2">
        <v>0.46449338410243041</v>
      </c>
      <c r="K51" s="2">
        <v>0.47006730471165964</v>
      </c>
      <c r="L51" s="2">
        <v>0.44816506020000008</v>
      </c>
      <c r="M51" s="2">
        <v>0.4535430409224</v>
      </c>
      <c r="N51" s="2">
        <v>0.45898555741346875</v>
      </c>
      <c r="O51" s="2">
        <v>0.46449338410243041</v>
      </c>
      <c r="P51" s="2">
        <v>0.47006730471165964</v>
      </c>
    </row>
    <row r="52" spans="2:16" s="35" customFormat="1" x14ac:dyDescent="0.25">
      <c r="B52" s="21" t="s">
        <v>181</v>
      </c>
      <c r="C52" s="4" t="s">
        <v>110</v>
      </c>
      <c r="D52" s="20" t="s">
        <v>192</v>
      </c>
      <c r="E52" s="36">
        <v>0.2714724</v>
      </c>
      <c r="F52" s="36">
        <v>0.67868099999999998</v>
      </c>
      <c r="G52" s="36">
        <v>1.3980828600000001</v>
      </c>
      <c r="H52" s="36">
        <v>1.4400253458000001</v>
      </c>
      <c r="I52" s="36">
        <v>1.483226106174</v>
      </c>
      <c r="J52" s="36">
        <v>1.5277228893592198</v>
      </c>
      <c r="K52" s="36">
        <v>1.5735545760399965</v>
      </c>
      <c r="L52" s="36">
        <v>0.55923314400000002</v>
      </c>
      <c r="M52" s="36">
        <v>0.57601013832000003</v>
      </c>
      <c r="N52" s="36">
        <v>0.59329044246959994</v>
      </c>
      <c r="O52" s="36">
        <v>0.61108915574368805</v>
      </c>
      <c r="P52" s="36">
        <v>0.62942183041599864</v>
      </c>
    </row>
    <row r="53" spans="2:16" x14ac:dyDescent="0.25">
      <c r="B53" s="21" t="s">
        <v>181</v>
      </c>
      <c r="C53" s="4" t="s">
        <v>14</v>
      </c>
      <c r="D53" s="20" t="s">
        <v>191</v>
      </c>
      <c r="E53" s="2">
        <v>0.20387865600000002</v>
      </c>
      <c r="F53" s="2">
        <v>2.650422528E-3</v>
      </c>
      <c r="G53" s="2">
        <v>5.2498753919999995E-3</v>
      </c>
      <c r="H53" s="2">
        <v>5.4073716537600004E-3</v>
      </c>
      <c r="I53" s="2">
        <v>5.5695928033727997E-3</v>
      </c>
      <c r="J53" s="2">
        <v>5.7366805874739836E-3</v>
      </c>
      <c r="K53" s="2">
        <v>5.9087810050982041E-3</v>
      </c>
      <c r="L53" s="2">
        <v>2.0999501567999998E-3</v>
      </c>
      <c r="M53" s="2">
        <v>2.1629486615039996E-3</v>
      </c>
      <c r="N53" s="2">
        <v>2.2278371213491207E-3</v>
      </c>
      <c r="O53" s="2">
        <v>2.294672234989594E-3</v>
      </c>
      <c r="P53" s="2">
        <v>2.3635124020392815E-3</v>
      </c>
    </row>
    <row r="54" spans="2:16" x14ac:dyDescent="0.25">
      <c r="B54" s="21" t="s">
        <v>181</v>
      </c>
      <c r="C54" s="4" t="s">
        <v>110</v>
      </c>
      <c r="D54" s="20" t="s">
        <v>190</v>
      </c>
      <c r="E54" s="2">
        <v>4.0993736976403197E-2</v>
      </c>
      <c r="F54" s="2">
        <v>0.18736549194508992</v>
      </c>
      <c r="G54" s="2">
        <v>0.13798545452841604</v>
      </c>
      <c r="H54" s="2">
        <v>0.14212501816426848</v>
      </c>
      <c r="I54" s="2">
        <v>0.14638876870919654</v>
      </c>
      <c r="J54" s="2">
        <v>0.15078043177047243</v>
      </c>
      <c r="K54" s="2">
        <v>0.1553038447235866</v>
      </c>
      <c r="L54" s="2">
        <v>5.5194181811366406E-2</v>
      </c>
      <c r="M54" s="2">
        <v>5.6850007265707395E-2</v>
      </c>
      <c r="N54" s="2">
        <v>5.8555507483678611E-2</v>
      </c>
      <c r="O54" s="2">
        <v>6.031217270818897E-2</v>
      </c>
      <c r="P54" s="2">
        <v>6.2121537889434635E-2</v>
      </c>
    </row>
    <row r="55" spans="2:16" x14ac:dyDescent="0.25">
      <c r="B55" s="21" t="s">
        <v>181</v>
      </c>
      <c r="C55" s="4" t="s">
        <v>110</v>
      </c>
      <c r="D55" s="20" t="s">
        <v>189</v>
      </c>
      <c r="E55" s="2">
        <v>0.1244569854603601</v>
      </c>
      <c r="F55" s="2">
        <v>0.56884163354529294</v>
      </c>
      <c r="G55" s="2">
        <v>0.41892383994827098</v>
      </c>
      <c r="H55" s="2">
        <v>0.43149155514671905</v>
      </c>
      <c r="I55" s="2">
        <v>0.44443630180112065</v>
      </c>
      <c r="J55" s="2">
        <v>0.45776939085515433</v>
      </c>
      <c r="K55" s="2">
        <v>0.47150247258080891</v>
      </c>
      <c r="L55" s="2">
        <v>0.16756953597930838</v>
      </c>
      <c r="M55" s="2">
        <v>0.17259662205868764</v>
      </c>
      <c r="N55" s="2">
        <v>0.17777452072044828</v>
      </c>
      <c r="O55" s="2">
        <v>0.18310775634206169</v>
      </c>
      <c r="P55" s="2">
        <v>0.18860098903232356</v>
      </c>
    </row>
    <row r="56" spans="2:16" s="15" customFormat="1" x14ac:dyDescent="0.25">
      <c r="B56" s="27" t="s">
        <v>181</v>
      </c>
      <c r="C56" s="3" t="s">
        <v>110</v>
      </c>
      <c r="D56" s="34" t="s">
        <v>188</v>
      </c>
      <c r="E56" s="31">
        <v>0.1382842152</v>
      </c>
      <c r="F56" s="31">
        <v>0.56883618640800016</v>
      </c>
      <c r="G56" s="31">
        <v>0.41891982840000008</v>
      </c>
      <c r="H56" s="31">
        <v>0.43148742325200007</v>
      </c>
      <c r="I56" s="31">
        <v>0.44443204594955993</v>
      </c>
      <c r="J56" s="31">
        <v>0.45776500732804681</v>
      </c>
      <c r="K56" s="31">
        <v>0.47149795754788826</v>
      </c>
      <c r="L56" s="31">
        <v>0.16756793136000001</v>
      </c>
      <c r="M56" s="31">
        <v>0.17259496930079998</v>
      </c>
      <c r="N56" s="31">
        <v>0.177772818379824</v>
      </c>
      <c r="O56" s="31">
        <v>0.18310600293121873</v>
      </c>
      <c r="P56" s="31">
        <v>0.18859918301915526</v>
      </c>
    </row>
    <row r="57" spans="2:16" x14ac:dyDescent="0.25">
      <c r="B57" s="21" t="s">
        <v>181</v>
      </c>
      <c r="C57" s="4" t="s">
        <v>110</v>
      </c>
      <c r="D57" s="20" t="s">
        <v>187</v>
      </c>
      <c r="E57" s="2">
        <v>0.11864232</v>
      </c>
      <c r="F57" s="2">
        <v>0.54226519200000012</v>
      </c>
      <c r="G57" s="2">
        <v>0.39935160000000008</v>
      </c>
      <c r="H57" s="2">
        <v>0.41133214800000001</v>
      </c>
      <c r="I57" s="2">
        <v>0.42367211243999986</v>
      </c>
      <c r="J57" s="2">
        <v>0.43638227581319988</v>
      </c>
      <c r="K57" s="2">
        <v>0.44947374408759588</v>
      </c>
      <c r="L57" s="2">
        <v>0.15974064000000002</v>
      </c>
      <c r="M57" s="2">
        <v>0.16453285920000002</v>
      </c>
      <c r="N57" s="2">
        <v>0.16946884497599998</v>
      </c>
      <c r="O57" s="2">
        <v>0.17455291032527998</v>
      </c>
      <c r="P57" s="2">
        <v>0.17978949763503838</v>
      </c>
    </row>
    <row r="58" spans="2:16" x14ac:dyDescent="0.25">
      <c r="B58" s="21" t="s">
        <v>181</v>
      </c>
      <c r="C58" s="4" t="s">
        <v>110</v>
      </c>
      <c r="D58" s="20" t="s">
        <v>186</v>
      </c>
      <c r="E58" s="2">
        <v>0.10304447999999998</v>
      </c>
      <c r="F58" s="2">
        <v>0.47097388800000001</v>
      </c>
      <c r="G58" s="2">
        <v>0.44594879999999998</v>
      </c>
      <c r="H58" s="2">
        <v>0.45932726399999996</v>
      </c>
      <c r="I58" s="2">
        <v>0.47310708192000001</v>
      </c>
      <c r="J58" s="2">
        <v>0.48730029437759992</v>
      </c>
      <c r="K58" s="2">
        <v>0.50191930320892797</v>
      </c>
      <c r="L58" s="2">
        <v>0.17837952000000001</v>
      </c>
      <c r="M58" s="2">
        <v>0.18373090559999997</v>
      </c>
      <c r="N58" s="2">
        <v>0.18924283276799997</v>
      </c>
      <c r="O58" s="2">
        <v>0.19492011775103998</v>
      </c>
      <c r="P58" s="2">
        <v>0.20076772128357118</v>
      </c>
    </row>
    <row r="59" spans="2:16" ht="30" x14ac:dyDescent="0.25">
      <c r="B59" s="21" t="s">
        <v>181</v>
      </c>
      <c r="C59" s="4" t="s">
        <v>185</v>
      </c>
      <c r="D59" s="20" t="s">
        <v>184</v>
      </c>
      <c r="E59" s="2">
        <v>0.61438464000000004</v>
      </c>
      <c r="F59" s="2">
        <v>0.40989542400000006</v>
      </c>
      <c r="G59" s="2">
        <v>0.85005158400000014</v>
      </c>
      <c r="H59" s="2">
        <v>0.87555313151999992</v>
      </c>
      <c r="I59" s="2">
        <v>0.90181972546559996</v>
      </c>
      <c r="J59" s="2">
        <v>0.92887431722956804</v>
      </c>
      <c r="K59" s="2">
        <v>0.95674054674645492</v>
      </c>
      <c r="L59" s="2">
        <v>0.85005158400000014</v>
      </c>
      <c r="M59" s="2">
        <v>0.87555313151999992</v>
      </c>
      <c r="N59" s="2">
        <v>0.90181972546559996</v>
      </c>
      <c r="O59" s="2">
        <v>0.92887431722956804</v>
      </c>
      <c r="P59" s="2">
        <v>0.95674054674645492</v>
      </c>
    </row>
    <row r="60" spans="2:16" x14ac:dyDescent="0.25">
      <c r="B60" s="21" t="s">
        <v>181</v>
      </c>
      <c r="C60" s="4" t="s">
        <v>75</v>
      </c>
      <c r="D60" s="20" t="s">
        <v>183</v>
      </c>
      <c r="E60" s="2">
        <v>1.6568008125000004</v>
      </c>
      <c r="F60" s="2">
        <v>0.41264100000000004</v>
      </c>
      <c r="G60" s="2">
        <v>0.17361937500000002</v>
      </c>
      <c r="H60" s="2">
        <v>0.17882795625</v>
      </c>
      <c r="I60" s="2">
        <v>0.18419279493750002</v>
      </c>
      <c r="J60" s="2">
        <v>0.18971857878562504</v>
      </c>
      <c r="K60" s="2">
        <v>0.19541013614919378</v>
      </c>
      <c r="L60" s="2">
        <v>0.104171625</v>
      </c>
      <c r="M60" s="2">
        <v>0.10729677375000002</v>
      </c>
      <c r="N60" s="2">
        <v>0.11051567696250002</v>
      </c>
      <c r="O60" s="2">
        <v>0.11383114727137503</v>
      </c>
      <c r="P60" s="2">
        <v>0.11724608168951627</v>
      </c>
    </row>
    <row r="61" spans="2:16" x14ac:dyDescent="0.25">
      <c r="B61" s="21" t="s">
        <v>181</v>
      </c>
      <c r="C61" s="4" t="s">
        <v>71</v>
      </c>
      <c r="D61" s="20" t="s">
        <v>182</v>
      </c>
      <c r="E61" s="2">
        <v>8.5135727999999994E-2</v>
      </c>
      <c r="F61" s="2">
        <v>0.3891203567999999</v>
      </c>
      <c r="G61" s="2">
        <v>3.0648862080000002E-2</v>
      </c>
      <c r="H61" s="2">
        <v>3.1261839321600003E-2</v>
      </c>
      <c r="I61" s="2">
        <v>3.1887076108032E-2</v>
      </c>
      <c r="J61" s="2">
        <v>3.2524817630192646E-2</v>
      </c>
      <c r="K61" s="2">
        <v>3.3175313982796495E-2</v>
      </c>
      <c r="L61" s="2">
        <v>2.5540718400000002E-2</v>
      </c>
      <c r="M61" s="2">
        <v>2.6051532767999999E-2</v>
      </c>
      <c r="N61" s="2">
        <v>2.6572563423359997E-2</v>
      </c>
      <c r="O61" s="2">
        <v>2.7104014691827199E-2</v>
      </c>
      <c r="P61" s="2">
        <v>2.7646094985663745E-2</v>
      </c>
    </row>
    <row r="62" spans="2:16" ht="45" x14ac:dyDescent="0.25">
      <c r="B62" s="21" t="s">
        <v>181</v>
      </c>
      <c r="C62" s="4" t="s">
        <v>130</v>
      </c>
      <c r="D62" s="20" t="s">
        <v>180</v>
      </c>
      <c r="E62" s="2">
        <v>0.342144</v>
      </c>
      <c r="F62" s="2">
        <v>0.20995200000000003</v>
      </c>
      <c r="G62" s="2">
        <v>7.9626240000000015E-2</v>
      </c>
      <c r="H62" s="2">
        <v>8.1537269760000003E-2</v>
      </c>
      <c r="I62" s="2">
        <v>8.3494164234239984E-2</v>
      </c>
      <c r="J62" s="2">
        <v>8.5498024175861748E-2</v>
      </c>
      <c r="K62" s="2">
        <v>8.754997675608242E-2</v>
      </c>
      <c r="L62" s="2">
        <v>2.6542079999999999E-2</v>
      </c>
      <c r="M62" s="2">
        <v>2.7179089920000003E-2</v>
      </c>
      <c r="N62" s="2">
        <v>2.7831388078079996E-2</v>
      </c>
      <c r="O62" s="2">
        <v>2.8499341391953915E-2</v>
      </c>
      <c r="P62" s="2">
        <v>2.9183325585360805E-2</v>
      </c>
    </row>
    <row r="63" spans="2:16" x14ac:dyDescent="0.25">
      <c r="B63" s="13" t="s">
        <v>179</v>
      </c>
      <c r="C63" s="12"/>
      <c r="D63" s="11"/>
      <c r="E63" s="10">
        <f>SUM(E49:E62)</f>
        <v>11.403340366136765</v>
      </c>
      <c r="F63" s="10">
        <f>SUM(F49:F62)</f>
        <v>7.4555092992263843</v>
      </c>
      <c r="G63" s="10">
        <f>SUM(G49:G62)</f>
        <v>5.2340492595486863</v>
      </c>
      <c r="H63" s="10">
        <f>SUM(H49:H62)</f>
        <v>5.377944761390749</v>
      </c>
      <c r="I63" s="10">
        <f>SUM(I49:I62)</f>
        <v>5.525957233508092</v>
      </c>
      <c r="J63" s="10">
        <f>SUM(J49:J62)</f>
        <v>5.6782069156778849</v>
      </c>
      <c r="K63" s="10">
        <f>SUM(K49:K62)</f>
        <v>5.8348175976763903</v>
      </c>
      <c r="L63" s="10">
        <f>SUM(L49:L62)</f>
        <v>3.171731850907475</v>
      </c>
      <c r="M63" s="10">
        <f>SUM(M49:M62)</f>
        <v>3.2541274168870991</v>
      </c>
      <c r="N63" s="10">
        <f>SUM(N49:N62)</f>
        <v>3.3388036208139082</v>
      </c>
      <c r="O63" s="10">
        <f>SUM(O49:O62)</f>
        <v>3.4258258163866615</v>
      </c>
      <c r="P63" s="10">
        <f>SUM(P49:P62)</f>
        <v>3.5152612655325171</v>
      </c>
    </row>
    <row r="64" spans="2:16" ht="30" x14ac:dyDescent="0.25">
      <c r="B64" s="3" t="s">
        <v>178</v>
      </c>
      <c r="C64" s="3" t="s">
        <v>110</v>
      </c>
      <c r="D64" s="14" t="s">
        <v>177</v>
      </c>
      <c r="E64" s="2">
        <v>0.34086537148320001</v>
      </c>
      <c r="F64" s="2">
        <v>0.10430480367385921</v>
      </c>
      <c r="G64" s="2">
        <v>0.42376382982791427</v>
      </c>
      <c r="H64" s="2">
        <v>0.3616240726065269</v>
      </c>
      <c r="I64" s="2">
        <v>0.37247279478472262</v>
      </c>
      <c r="J64" s="2">
        <v>0.38364697862826436</v>
      </c>
      <c r="K64" s="2">
        <v>0.39515638798711217</v>
      </c>
      <c r="L64" s="2">
        <v>0.14043653305107842</v>
      </c>
      <c r="M64" s="2">
        <v>0.14464962904261078</v>
      </c>
      <c r="N64" s="2">
        <v>0.14898911791388905</v>
      </c>
      <c r="O64" s="2">
        <v>0.15345879145130573</v>
      </c>
      <c r="P64" s="2">
        <v>0.15806255519484488</v>
      </c>
    </row>
    <row r="65" spans="2:16" x14ac:dyDescent="0.25">
      <c r="B65" s="13" t="s">
        <v>176</v>
      </c>
      <c r="C65" s="12"/>
      <c r="D65" s="11"/>
      <c r="E65" s="10">
        <f>SUM(E64)</f>
        <v>0.34086537148320001</v>
      </c>
      <c r="F65" s="10">
        <f>SUM(F64)</f>
        <v>0.10430480367385921</v>
      </c>
      <c r="G65" s="10">
        <f>SUM(G64)</f>
        <v>0.42376382982791427</v>
      </c>
      <c r="H65" s="10">
        <f>SUM(H64)</f>
        <v>0.3616240726065269</v>
      </c>
      <c r="I65" s="10">
        <f>SUM(I64)</f>
        <v>0.37247279478472262</v>
      </c>
      <c r="J65" s="10">
        <f>SUM(J64)</f>
        <v>0.38364697862826436</v>
      </c>
      <c r="K65" s="10">
        <f>SUM(K64)</f>
        <v>0.39515638798711217</v>
      </c>
      <c r="L65" s="10">
        <f>SUM(L64)</f>
        <v>0.14043653305107842</v>
      </c>
      <c r="M65" s="10">
        <f>SUM(M64)</f>
        <v>0.14464962904261078</v>
      </c>
      <c r="N65" s="10">
        <f>SUM(N64)</f>
        <v>0.14898911791388905</v>
      </c>
      <c r="O65" s="10">
        <f>SUM(O64)</f>
        <v>0.15345879145130573</v>
      </c>
      <c r="P65" s="10">
        <f>SUM(P64)</f>
        <v>0.15806255519484488</v>
      </c>
    </row>
    <row r="66" spans="2:16" ht="45" x14ac:dyDescent="0.25">
      <c r="B66" s="3" t="s">
        <v>172</v>
      </c>
      <c r="C66" s="3" t="s">
        <v>75</v>
      </c>
      <c r="D66" s="14" t="s">
        <v>175</v>
      </c>
      <c r="E66" s="2">
        <v>5.4989125940770558</v>
      </c>
      <c r="F66" s="2">
        <v>1.7644485893767496</v>
      </c>
      <c r="G66" s="2">
        <v>0.88222429468837482</v>
      </c>
      <c r="H66" s="2">
        <v>0.90869102352902609</v>
      </c>
      <c r="I66" s="2">
        <v>0.93595175423489685</v>
      </c>
      <c r="J66" s="2">
        <v>0.9640303068619438</v>
      </c>
      <c r="K66" s="2">
        <v>0.99295121606780212</v>
      </c>
      <c r="L66" s="2">
        <v>0.52933457681302487</v>
      </c>
      <c r="M66" s="2">
        <v>0.54521461411741567</v>
      </c>
      <c r="N66" s="2">
        <v>0.56157105254093809</v>
      </c>
      <c r="O66" s="2">
        <v>0.57841818411716628</v>
      </c>
      <c r="P66" s="2">
        <v>0.59577072964068134</v>
      </c>
    </row>
    <row r="67" spans="2:16" ht="30" x14ac:dyDescent="0.25">
      <c r="B67" s="33" t="s">
        <v>172</v>
      </c>
      <c r="C67" s="3" t="s">
        <v>174</v>
      </c>
      <c r="D67" s="19" t="s">
        <v>173</v>
      </c>
      <c r="E67" s="2">
        <v>28.609115833509115</v>
      </c>
      <c r="F67" s="2">
        <v>23.840929861257603</v>
      </c>
      <c r="G67" s="2">
        <v>29.181298150179302</v>
      </c>
      <c r="H67" s="2">
        <v>29.764924113182889</v>
      </c>
      <c r="I67" s="2">
        <v>30.36022259544654</v>
      </c>
      <c r="J67" s="2">
        <v>30.967427047355471</v>
      </c>
      <c r="K67" s="2">
        <v>31.586775588302579</v>
      </c>
      <c r="L67" s="2">
        <v>24.31774845848275</v>
      </c>
      <c r="M67" s="2">
        <v>24.804103427652404</v>
      </c>
      <c r="N67" s="2">
        <v>25.300185496205451</v>
      </c>
      <c r="O67" s="2">
        <v>25.806189206129567</v>
      </c>
      <c r="P67" s="2">
        <v>26.322312990252154</v>
      </c>
    </row>
    <row r="68" spans="2:16" x14ac:dyDescent="0.25">
      <c r="B68" s="33" t="s">
        <v>172</v>
      </c>
      <c r="C68" s="3" t="s">
        <v>75</v>
      </c>
      <c r="D68" s="14" t="s">
        <v>171</v>
      </c>
      <c r="E68" s="2">
        <v>4.4388562500000006</v>
      </c>
      <c r="F68" s="2">
        <v>4.8634424999999997</v>
      </c>
      <c r="G68" s="2">
        <v>3.3130593750000004</v>
      </c>
      <c r="H68" s="2">
        <v>3.41245115625</v>
      </c>
      <c r="I68" s="2">
        <v>3.5148246909375001</v>
      </c>
      <c r="J68" s="2">
        <v>3.6202694316656259</v>
      </c>
      <c r="K68" s="2">
        <v>3.7288775146155939</v>
      </c>
      <c r="L68" s="2">
        <v>1.9878356250000002</v>
      </c>
      <c r="M68" s="2">
        <v>2.0474706937499998</v>
      </c>
      <c r="N68" s="2">
        <v>2.1088948145624999</v>
      </c>
      <c r="O68" s="2">
        <v>2.1721616589993751</v>
      </c>
      <c r="P68" s="2">
        <v>2.2373265087693568</v>
      </c>
    </row>
    <row r="69" spans="2:16" x14ac:dyDescent="0.25">
      <c r="B69" s="13" t="s">
        <v>166</v>
      </c>
      <c r="C69" s="12"/>
      <c r="D69" s="11"/>
      <c r="E69" s="10">
        <f>SUM(E66:E68)</f>
        <v>38.546884677586171</v>
      </c>
      <c r="F69" s="10">
        <f>SUM(F66:F68)</f>
        <v>30.468820950634353</v>
      </c>
      <c r="G69" s="10">
        <f>SUM(G66:G68)</f>
        <v>33.376581819867674</v>
      </c>
      <c r="H69" s="10">
        <f>SUM(H66:H68)</f>
        <v>34.086066292961917</v>
      </c>
      <c r="I69" s="10">
        <f>SUM(I66:I68)</f>
        <v>34.810999040618938</v>
      </c>
      <c r="J69" s="10">
        <f>SUM(J66:J68)</f>
        <v>35.551726785883041</v>
      </c>
      <c r="K69" s="10">
        <f>SUM(K66:K68)</f>
        <v>36.308604318985978</v>
      </c>
      <c r="L69" s="10">
        <f>SUM(L66:L68)</f>
        <v>26.834918660295774</v>
      </c>
      <c r="M69" s="10">
        <f>SUM(M66:M68)</f>
        <v>27.39678873551982</v>
      </c>
      <c r="N69" s="10">
        <f>SUM(N66:N68)</f>
        <v>27.970651363308889</v>
      </c>
      <c r="O69" s="10">
        <f>SUM(O66:O68)</f>
        <v>28.556769049246107</v>
      </c>
      <c r="P69" s="10">
        <f>SUM(P66:P68)</f>
        <v>29.155410228662191</v>
      </c>
    </row>
    <row r="70" spans="2:16" ht="30" x14ac:dyDescent="0.25">
      <c r="B70" s="14" t="s">
        <v>170</v>
      </c>
      <c r="C70" s="14" t="s">
        <v>75</v>
      </c>
      <c r="D70" s="14" t="s">
        <v>169</v>
      </c>
      <c r="E70" s="2">
        <v>2.569585324335073</v>
      </c>
      <c r="F70" s="2">
        <v>0.85652844144502427</v>
      </c>
      <c r="G70" s="2">
        <v>0.24506230408010415</v>
      </c>
      <c r="H70" s="2">
        <v>0.25241417320250731</v>
      </c>
      <c r="I70" s="2">
        <v>0.25998659839858257</v>
      </c>
      <c r="J70" s="2">
        <v>0.26778619635054002</v>
      </c>
      <c r="K70" s="2">
        <v>0.27581978224105619</v>
      </c>
      <c r="L70" s="2">
        <v>0.14703738244806253</v>
      </c>
      <c r="M70" s="2">
        <v>0.15144850392150436</v>
      </c>
      <c r="N70" s="2">
        <v>0.15599195903914953</v>
      </c>
      <c r="O70" s="2">
        <v>0.16067171781032399</v>
      </c>
      <c r="P70" s="2">
        <v>0.16549186934463375</v>
      </c>
    </row>
    <row r="71" spans="2:16" ht="30" x14ac:dyDescent="0.25">
      <c r="B71" s="14" t="s">
        <v>168</v>
      </c>
      <c r="C71" s="14" t="s">
        <v>75</v>
      </c>
      <c r="D71" s="14" t="s">
        <v>167</v>
      </c>
      <c r="E71" s="2">
        <v>0.41907840000000002</v>
      </c>
      <c r="F71" s="2">
        <v>6.3072000000000003E-2</v>
      </c>
      <c r="G71" s="2">
        <v>3.6091200000000004E-2</v>
      </c>
      <c r="H71" s="2">
        <v>3.7173936000000005E-2</v>
      </c>
      <c r="I71" s="2">
        <v>3.8289154079999999E-2</v>
      </c>
      <c r="J71" s="2">
        <v>3.94378287024E-2</v>
      </c>
      <c r="K71" s="2">
        <v>4.0620963563471994E-2</v>
      </c>
      <c r="L71" s="2">
        <v>2.1654720000000002E-2</v>
      </c>
      <c r="M71" s="2">
        <v>2.2304361599999999E-2</v>
      </c>
      <c r="N71" s="2">
        <v>2.2973492447999996E-2</v>
      </c>
      <c r="O71" s="2">
        <v>2.3662697221439995E-2</v>
      </c>
      <c r="P71" s="2">
        <v>2.4372578138083197E-2</v>
      </c>
    </row>
    <row r="72" spans="2:16" x14ac:dyDescent="0.25">
      <c r="B72" s="13" t="s">
        <v>166</v>
      </c>
      <c r="C72" s="12"/>
      <c r="D72" s="11"/>
      <c r="E72" s="10">
        <f>SUM(E70:E71)</f>
        <v>2.9886637243350731</v>
      </c>
      <c r="F72" s="10">
        <f>SUM(F70:F71)</f>
        <v>0.91960044144502429</v>
      </c>
      <c r="G72" s="10">
        <f>SUM(G70:G71)</f>
        <v>0.28115350408010414</v>
      </c>
      <c r="H72" s="10">
        <f>SUM(H70:H71)</f>
        <v>0.28958810920250733</v>
      </c>
      <c r="I72" s="10">
        <f>SUM(I70:I71)</f>
        <v>0.29827575247858257</v>
      </c>
      <c r="J72" s="10">
        <f>SUM(J70:J71)</f>
        <v>0.30722402505294</v>
      </c>
      <c r="K72" s="10">
        <f>SUM(K70:K71)</f>
        <v>0.31644074580452819</v>
      </c>
      <c r="L72" s="10">
        <f>SUM(L70:L71)</f>
        <v>0.16869210244806254</v>
      </c>
      <c r="M72" s="10">
        <f>SUM(M70:M71)</f>
        <v>0.17375286552150435</v>
      </c>
      <c r="N72" s="10">
        <f>SUM(N70:N71)</f>
        <v>0.17896545148714954</v>
      </c>
      <c r="O72" s="10">
        <f>SUM(O70:O71)</f>
        <v>0.18433441503176398</v>
      </c>
      <c r="P72" s="10">
        <f>SUM(P70:P71)</f>
        <v>0.18986444748271694</v>
      </c>
    </row>
    <row r="73" spans="2:16" ht="30" x14ac:dyDescent="0.25">
      <c r="B73" s="21" t="s">
        <v>165</v>
      </c>
      <c r="C73" s="4" t="s">
        <v>75</v>
      </c>
      <c r="D73" s="20" t="s">
        <v>164</v>
      </c>
      <c r="E73" s="2">
        <v>8.2267568999999998</v>
      </c>
      <c r="F73" s="2">
        <v>2.7422523000000001</v>
      </c>
      <c r="G73" s="2">
        <v>1.3076480875000003</v>
      </c>
      <c r="H73" s="2">
        <v>1.3468775301250002</v>
      </c>
      <c r="I73" s="2">
        <v>1.3872838560287504</v>
      </c>
      <c r="J73" s="2">
        <v>1.4289023717096125</v>
      </c>
      <c r="K73" s="2">
        <v>1.4717694428609012</v>
      </c>
      <c r="L73" s="2">
        <v>0.7845888525000001</v>
      </c>
      <c r="M73" s="2">
        <v>0.80812651807500013</v>
      </c>
      <c r="N73" s="2">
        <v>0.83237031361725011</v>
      </c>
      <c r="O73" s="2">
        <v>0.85734142302576755</v>
      </c>
      <c r="P73" s="2">
        <v>0.88306166571654066</v>
      </c>
    </row>
    <row r="74" spans="2:16" ht="30" x14ac:dyDescent="0.25">
      <c r="B74" s="21" t="s">
        <v>159</v>
      </c>
      <c r="C74" s="4" t="s">
        <v>75</v>
      </c>
      <c r="D74" s="23" t="s">
        <v>163</v>
      </c>
      <c r="E74" s="2">
        <v>6.6840552000000004</v>
      </c>
      <c r="F74" s="2">
        <v>1.7739</v>
      </c>
      <c r="G74" s="2">
        <v>0.3045195</v>
      </c>
      <c r="H74" s="2">
        <v>0.313655085</v>
      </c>
      <c r="I74" s="2">
        <v>0.32306473755000004</v>
      </c>
      <c r="J74" s="2">
        <v>0.33275667967649997</v>
      </c>
      <c r="K74" s="2">
        <v>0.342739380066795</v>
      </c>
      <c r="L74" s="2">
        <v>0.1827117</v>
      </c>
      <c r="M74" s="2">
        <v>0.188193051</v>
      </c>
      <c r="N74" s="2">
        <v>0.19383884253</v>
      </c>
      <c r="O74" s="2">
        <v>0.19965400780590004</v>
      </c>
      <c r="P74" s="2">
        <v>0.20564362804007702</v>
      </c>
    </row>
    <row r="75" spans="2:16" x14ac:dyDescent="0.25">
      <c r="B75" s="27" t="s">
        <v>159</v>
      </c>
      <c r="C75" s="3" t="s">
        <v>75</v>
      </c>
      <c r="D75" s="29" t="s">
        <v>160</v>
      </c>
      <c r="E75" s="2">
        <v>0.31228416000000003</v>
      </c>
      <c r="F75" s="2">
        <v>6.2207999999999999E-2</v>
      </c>
      <c r="G75" s="2">
        <v>0.10679040000000002</v>
      </c>
      <c r="H75" s="2">
        <v>0.109994112</v>
      </c>
      <c r="I75" s="2">
        <v>0.11329393536000001</v>
      </c>
      <c r="J75" s="2">
        <v>0.11669275342080002</v>
      </c>
      <c r="K75" s="2">
        <v>0.120193536023424</v>
      </c>
      <c r="L75" s="2">
        <v>6.4074240000000005E-2</v>
      </c>
      <c r="M75" s="2">
        <v>6.5996467199999992E-2</v>
      </c>
      <c r="N75" s="2">
        <v>6.7976361216000009E-2</v>
      </c>
      <c r="O75" s="2">
        <v>7.0015652052480004E-2</v>
      </c>
      <c r="P75" s="2">
        <v>7.211612161405441E-2</v>
      </c>
    </row>
    <row r="76" spans="2:16" s="15" customFormat="1" ht="30" x14ac:dyDescent="0.25">
      <c r="B76" s="27" t="s">
        <v>159</v>
      </c>
      <c r="C76" s="3" t="s">
        <v>75</v>
      </c>
      <c r="D76" s="32" t="s">
        <v>162</v>
      </c>
      <c r="E76" s="31">
        <v>19.2740148</v>
      </c>
      <c r="F76" s="31">
        <v>2.3846608655999999</v>
      </c>
      <c r="G76" s="31">
        <v>6.8455983600000003</v>
      </c>
      <c r="H76" s="31">
        <v>7.0509663108000007</v>
      </c>
      <c r="I76" s="31">
        <v>7.2624953001240016</v>
      </c>
      <c r="J76" s="31">
        <v>7.4803701591277214</v>
      </c>
      <c r="K76" s="31">
        <v>7.7047812639015518</v>
      </c>
      <c r="L76" s="31">
        <v>4.1073590160000002</v>
      </c>
      <c r="M76" s="31">
        <v>4.2305797864800008</v>
      </c>
      <c r="N76" s="31">
        <v>4.3574971800744002</v>
      </c>
      <c r="O76" s="31">
        <v>4.4882220954766323</v>
      </c>
      <c r="P76" s="31">
        <v>4.6228687583409309</v>
      </c>
    </row>
    <row r="77" spans="2:16" x14ac:dyDescent="0.25">
      <c r="B77" s="27" t="s">
        <v>159</v>
      </c>
      <c r="C77" s="3" t="s">
        <v>75</v>
      </c>
      <c r="D77" s="29" t="s">
        <v>161</v>
      </c>
      <c r="E77" s="30">
        <v>3.3585840000000005</v>
      </c>
      <c r="F77" s="30">
        <v>2.0151504</v>
      </c>
      <c r="G77" s="30">
        <v>3.4593415199999997</v>
      </c>
      <c r="H77" s="30">
        <v>3.5631217656000005</v>
      </c>
      <c r="I77" s="30">
        <v>3.6700154185680005</v>
      </c>
      <c r="J77" s="30">
        <v>3.7801158811250404</v>
      </c>
      <c r="K77" s="30">
        <v>3.8935193575587919</v>
      </c>
      <c r="L77" s="30">
        <v>2.0756049120000002</v>
      </c>
      <c r="M77" s="30">
        <v>2.1378730593600004</v>
      </c>
      <c r="N77" s="30">
        <v>2.2020092511408005</v>
      </c>
      <c r="O77" s="30">
        <v>2.2680695286750243</v>
      </c>
      <c r="P77" s="30">
        <v>2.3361116145352754</v>
      </c>
    </row>
    <row r="78" spans="2:16" x14ac:dyDescent="0.25">
      <c r="B78" s="27" t="s">
        <v>159</v>
      </c>
      <c r="C78" s="3" t="s">
        <v>75</v>
      </c>
      <c r="D78" s="29" t="s">
        <v>160</v>
      </c>
      <c r="E78" s="2">
        <v>3.7994572800000004</v>
      </c>
      <c r="F78" s="2">
        <v>0.75686399999999987</v>
      </c>
      <c r="G78" s="2">
        <v>1.2992832000000003</v>
      </c>
      <c r="H78" s="2">
        <v>1.338261696</v>
      </c>
      <c r="I78" s="2">
        <v>1.3784095468800004</v>
      </c>
      <c r="J78" s="2">
        <v>1.4197618332864002</v>
      </c>
      <c r="K78" s="2">
        <v>1.462354688284992</v>
      </c>
      <c r="L78" s="2">
        <v>0.77956992000000003</v>
      </c>
      <c r="M78" s="2">
        <v>0.80295701759999993</v>
      </c>
      <c r="N78" s="2">
        <v>0.82704572812800015</v>
      </c>
      <c r="O78" s="2">
        <v>0.85185709997184</v>
      </c>
      <c r="P78" s="2">
        <v>0.87741281297099538</v>
      </c>
    </row>
    <row r="79" spans="2:16" ht="45" x14ac:dyDescent="0.25">
      <c r="B79" s="27" t="s">
        <v>159</v>
      </c>
      <c r="C79" s="5" t="s">
        <v>7</v>
      </c>
      <c r="D79" s="28" t="s">
        <v>158</v>
      </c>
      <c r="E79" s="2">
        <v>7.665</v>
      </c>
      <c r="F79" s="2">
        <v>12.072374999999997</v>
      </c>
      <c r="G79" s="2">
        <v>3.5182350000000007</v>
      </c>
      <c r="H79" s="2">
        <v>3.5885997000000001</v>
      </c>
      <c r="I79" s="2">
        <v>3.6603716939999993</v>
      </c>
      <c r="J79" s="2">
        <v>3.7335791278800001</v>
      </c>
      <c r="K79" s="2">
        <v>3.8082507104376</v>
      </c>
      <c r="L79" s="2">
        <v>3.5182350000000007</v>
      </c>
      <c r="M79" s="2">
        <v>3.5885997000000001</v>
      </c>
      <c r="N79" s="2">
        <v>3.6603716939999993</v>
      </c>
      <c r="O79" s="2">
        <v>3.7335791278800001</v>
      </c>
      <c r="P79" s="2">
        <v>3.8082507104376</v>
      </c>
    </row>
    <row r="80" spans="2:16" ht="38.25" customHeight="1" x14ac:dyDescent="0.25">
      <c r="B80" s="27" t="s">
        <v>145</v>
      </c>
      <c r="C80" s="3" t="s">
        <v>52</v>
      </c>
      <c r="D80" s="20" t="s">
        <v>157</v>
      </c>
      <c r="E80" s="2">
        <v>8.9818596878400001</v>
      </c>
      <c r="F80" s="2">
        <v>4.5508089085056005</v>
      </c>
      <c r="G80" s="2">
        <v>1.1036909184417796</v>
      </c>
      <c r="H80" s="2">
        <v>1.130179500484382</v>
      </c>
      <c r="I80" s="2">
        <v>1.1573038084960072</v>
      </c>
      <c r="J80" s="2">
        <v>1.1850790998999114</v>
      </c>
      <c r="K80" s="2">
        <v>1.2135209982975093</v>
      </c>
      <c r="L80" s="2">
        <v>0.55184545922088979</v>
      </c>
      <c r="M80" s="2">
        <v>0.56508975024219099</v>
      </c>
      <c r="N80" s="2">
        <v>0.57865190424800361</v>
      </c>
      <c r="O80" s="2">
        <v>0.59253954994995572</v>
      </c>
      <c r="P80" s="2">
        <v>0.60676049914875463</v>
      </c>
    </row>
    <row r="81" spans="2:16" ht="30" x14ac:dyDescent="0.25">
      <c r="B81" s="21" t="s">
        <v>145</v>
      </c>
      <c r="C81" s="4" t="s">
        <v>144</v>
      </c>
      <c r="D81" s="20" t="s">
        <v>156</v>
      </c>
      <c r="E81" s="2">
        <v>0.17966361600000003</v>
      </c>
      <c r="F81" s="2">
        <v>0.75525120000000001</v>
      </c>
      <c r="G81" s="2">
        <v>1.0771200000000002E-2</v>
      </c>
      <c r="H81" s="2">
        <v>1.0986624E-2</v>
      </c>
      <c r="I81" s="2">
        <v>1.1206356480000002E-2</v>
      </c>
      <c r="J81" s="2">
        <v>1.1430483609599999E-2</v>
      </c>
      <c r="K81" s="2">
        <v>1.1659093281792E-2</v>
      </c>
      <c r="L81" s="2">
        <v>2.1542400000000003E-2</v>
      </c>
      <c r="M81" s="2">
        <v>2.1973248000000001E-2</v>
      </c>
      <c r="N81" s="2">
        <v>2.2412712960000004E-2</v>
      </c>
      <c r="O81" s="2">
        <v>2.2860967219199998E-2</v>
      </c>
      <c r="P81" s="2">
        <v>2.3318186563584E-2</v>
      </c>
    </row>
    <row r="82" spans="2:16" ht="30" x14ac:dyDescent="0.25">
      <c r="B82" s="21" t="s">
        <v>145</v>
      </c>
      <c r="C82" s="4" t="s">
        <v>144</v>
      </c>
      <c r="D82" s="20" t="s">
        <v>155</v>
      </c>
      <c r="E82" s="2">
        <v>0.13474771200000002</v>
      </c>
      <c r="F82" s="2">
        <v>0.56643840000000001</v>
      </c>
      <c r="G82" s="2">
        <v>8.157600000000001E-3</v>
      </c>
      <c r="H82" s="2">
        <v>8.4023280000000006E-3</v>
      </c>
      <c r="I82" s="2">
        <v>8.6543978400000013E-3</v>
      </c>
      <c r="J82" s="2">
        <v>8.9140297752000018E-3</v>
      </c>
      <c r="K82" s="2">
        <v>9.1814506684559996E-3</v>
      </c>
      <c r="L82" s="2">
        <v>1.6315200000000002E-2</v>
      </c>
      <c r="M82" s="2">
        <v>1.6804656000000001E-2</v>
      </c>
      <c r="N82" s="2">
        <v>1.7308795680000003E-2</v>
      </c>
      <c r="O82" s="2">
        <v>1.7828059550400004E-2</v>
      </c>
      <c r="P82" s="2">
        <v>1.8362901336911999E-2</v>
      </c>
    </row>
    <row r="83" spans="2:16" ht="30" x14ac:dyDescent="0.25">
      <c r="B83" s="21" t="s">
        <v>145</v>
      </c>
      <c r="C83" s="4" t="s">
        <v>144</v>
      </c>
      <c r="D83" s="20" t="s">
        <v>154</v>
      </c>
      <c r="E83" s="2">
        <v>0.13474771200000002</v>
      </c>
      <c r="F83" s="2">
        <v>0.56643840000000001</v>
      </c>
      <c r="G83" s="2">
        <v>8.157600000000001E-3</v>
      </c>
      <c r="H83" s="2">
        <v>8.4023280000000006E-3</v>
      </c>
      <c r="I83" s="2">
        <v>8.6543978400000013E-3</v>
      </c>
      <c r="J83" s="2">
        <v>8.9140297752000018E-3</v>
      </c>
      <c r="K83" s="2">
        <v>9.1814506684559996E-3</v>
      </c>
      <c r="L83" s="2">
        <v>1.6315200000000002E-2</v>
      </c>
      <c r="M83" s="2">
        <v>1.6804656000000001E-2</v>
      </c>
      <c r="N83" s="2">
        <v>1.7308795680000003E-2</v>
      </c>
      <c r="O83" s="2">
        <v>1.7828059550400004E-2</v>
      </c>
      <c r="P83" s="2">
        <v>1.8362901336911999E-2</v>
      </c>
    </row>
    <row r="84" spans="2:16" ht="30" x14ac:dyDescent="0.25">
      <c r="B84" s="21" t="s">
        <v>145</v>
      </c>
      <c r="C84" s="4" t="s">
        <v>144</v>
      </c>
      <c r="D84" s="20" t="s">
        <v>153</v>
      </c>
      <c r="E84" s="2">
        <v>0.32339450879999998</v>
      </c>
      <c r="F84" s="2">
        <v>1.35945216</v>
      </c>
      <c r="G84" s="2">
        <v>1.957824E-2</v>
      </c>
      <c r="H84" s="2">
        <v>2.0165587200000001E-2</v>
      </c>
      <c r="I84" s="2">
        <v>2.0770554816000004E-2</v>
      </c>
      <c r="J84" s="2">
        <v>2.1393671460480004E-2</v>
      </c>
      <c r="K84" s="2">
        <v>2.2035481604294395E-2</v>
      </c>
      <c r="L84" s="2">
        <v>3.915648E-2</v>
      </c>
      <c r="M84" s="2">
        <v>4.0331174400000003E-2</v>
      </c>
      <c r="N84" s="2">
        <v>4.1541109632000008E-2</v>
      </c>
      <c r="O84" s="2">
        <v>4.2787342920960009E-2</v>
      </c>
      <c r="P84" s="2">
        <v>4.407096320858879E-2</v>
      </c>
    </row>
    <row r="85" spans="2:16" ht="30" x14ac:dyDescent="0.25">
      <c r="B85" s="21" t="s">
        <v>145</v>
      </c>
      <c r="C85" s="4" t="s">
        <v>144</v>
      </c>
      <c r="D85" s="20" t="s">
        <v>152</v>
      </c>
      <c r="E85" s="2">
        <v>0.13474771200000002</v>
      </c>
      <c r="F85" s="2">
        <v>0.56643840000000001</v>
      </c>
      <c r="G85" s="2">
        <v>8.157600000000001E-3</v>
      </c>
      <c r="H85" s="2">
        <v>8.4023280000000006E-3</v>
      </c>
      <c r="I85" s="2">
        <v>8.6543978400000013E-3</v>
      </c>
      <c r="J85" s="2">
        <v>8.9140297752000018E-3</v>
      </c>
      <c r="K85" s="2">
        <v>9.1814506684559996E-3</v>
      </c>
      <c r="L85" s="2">
        <v>1.6315200000000002E-2</v>
      </c>
      <c r="M85" s="2">
        <v>1.6804656000000001E-2</v>
      </c>
      <c r="N85" s="2">
        <v>1.7308795680000003E-2</v>
      </c>
      <c r="O85" s="2">
        <v>1.7828059550400004E-2</v>
      </c>
      <c r="P85" s="2">
        <v>1.8362901336911999E-2</v>
      </c>
    </row>
    <row r="86" spans="2:16" ht="30" x14ac:dyDescent="0.25">
      <c r="B86" s="21" t="s">
        <v>145</v>
      </c>
      <c r="C86" s="4" t="s">
        <v>144</v>
      </c>
      <c r="D86" s="20" t="s">
        <v>151</v>
      </c>
      <c r="E86" s="2">
        <v>0.13474771200000002</v>
      </c>
      <c r="F86" s="2">
        <v>0.56643840000000001</v>
      </c>
      <c r="G86" s="2">
        <v>8.157600000000001E-3</v>
      </c>
      <c r="H86" s="2">
        <v>8.4023280000000006E-3</v>
      </c>
      <c r="I86" s="2">
        <v>8.6543978400000013E-3</v>
      </c>
      <c r="J86" s="2">
        <v>8.9140297752000018E-3</v>
      </c>
      <c r="K86" s="2">
        <v>9.1814506684559996E-3</v>
      </c>
      <c r="L86" s="2">
        <v>1.6315200000000002E-2</v>
      </c>
      <c r="M86" s="2">
        <v>1.6804656000000001E-2</v>
      </c>
      <c r="N86" s="2">
        <v>1.7308795680000003E-2</v>
      </c>
      <c r="O86" s="2">
        <v>1.7828059550400004E-2</v>
      </c>
      <c r="P86" s="2">
        <v>1.8362901336911999E-2</v>
      </c>
    </row>
    <row r="87" spans="2:16" ht="30" x14ac:dyDescent="0.25">
      <c r="B87" s="21" t="s">
        <v>145</v>
      </c>
      <c r="C87" s="4" t="s">
        <v>144</v>
      </c>
      <c r="D87" s="20" t="s">
        <v>150</v>
      </c>
      <c r="E87" s="2">
        <v>0.26949542400000004</v>
      </c>
      <c r="F87" s="2">
        <v>1.1328768</v>
      </c>
      <c r="G87" s="2">
        <v>1.6315200000000002E-2</v>
      </c>
      <c r="H87" s="2">
        <v>1.6804656000000001E-2</v>
      </c>
      <c r="I87" s="2">
        <v>1.7308795680000003E-2</v>
      </c>
      <c r="J87" s="2">
        <v>1.7828059550400004E-2</v>
      </c>
      <c r="K87" s="2">
        <v>1.8362901336911999E-2</v>
      </c>
      <c r="L87" s="2">
        <v>3.2630400000000004E-2</v>
      </c>
      <c r="M87" s="2">
        <v>3.3609312000000002E-2</v>
      </c>
      <c r="N87" s="2">
        <v>3.4617591360000005E-2</v>
      </c>
      <c r="O87" s="2">
        <v>3.5656119100800007E-2</v>
      </c>
      <c r="P87" s="2">
        <v>3.6725802673823998E-2</v>
      </c>
    </row>
    <row r="88" spans="2:16" ht="30" x14ac:dyDescent="0.25">
      <c r="B88" s="21" t="s">
        <v>145</v>
      </c>
      <c r="C88" s="4" t="s">
        <v>144</v>
      </c>
      <c r="D88" s="20" t="s">
        <v>149</v>
      </c>
      <c r="E88" s="2">
        <v>0.32339450879999998</v>
      </c>
      <c r="F88" s="2">
        <v>1.35945216</v>
      </c>
      <c r="G88" s="2">
        <v>1.957824E-2</v>
      </c>
      <c r="H88" s="2">
        <v>2.0165587200000001E-2</v>
      </c>
      <c r="I88" s="2">
        <v>2.0770554816000004E-2</v>
      </c>
      <c r="J88" s="2">
        <v>2.1393671460480004E-2</v>
      </c>
      <c r="K88" s="2">
        <v>2.2035481604294395E-2</v>
      </c>
      <c r="L88" s="2">
        <v>3.915648E-2</v>
      </c>
      <c r="M88" s="2">
        <v>4.0331174400000003E-2</v>
      </c>
      <c r="N88" s="2">
        <v>4.1541109632000008E-2</v>
      </c>
      <c r="O88" s="2">
        <v>4.2787342920960009E-2</v>
      </c>
      <c r="P88" s="2">
        <v>4.407096320858879E-2</v>
      </c>
    </row>
    <row r="89" spans="2:16" ht="30" x14ac:dyDescent="0.25">
      <c r="B89" s="21" t="s">
        <v>145</v>
      </c>
      <c r="C89" s="4" t="s">
        <v>144</v>
      </c>
      <c r="D89" s="20" t="s">
        <v>148</v>
      </c>
      <c r="E89" s="2">
        <v>0.26949542400000004</v>
      </c>
      <c r="F89" s="2">
        <v>1.1328768</v>
      </c>
      <c r="G89" s="2">
        <v>1.6315200000000002E-2</v>
      </c>
      <c r="H89" s="2">
        <v>1.6804656000000001E-2</v>
      </c>
      <c r="I89" s="2">
        <v>1.7308795680000003E-2</v>
      </c>
      <c r="J89" s="2">
        <v>1.7828059550400004E-2</v>
      </c>
      <c r="K89" s="2">
        <v>1.8362901336911999E-2</v>
      </c>
      <c r="L89" s="2">
        <v>3.2630400000000004E-2</v>
      </c>
      <c r="M89" s="2">
        <v>3.3609312000000002E-2</v>
      </c>
      <c r="N89" s="2">
        <v>3.4617591360000005E-2</v>
      </c>
      <c r="O89" s="2">
        <v>3.5656119100800007E-2</v>
      </c>
      <c r="P89" s="2">
        <v>3.6725802673823998E-2</v>
      </c>
    </row>
    <row r="90" spans="2:16" x14ac:dyDescent="0.25">
      <c r="B90" s="21" t="s">
        <v>145</v>
      </c>
      <c r="C90" s="4" t="s">
        <v>144</v>
      </c>
      <c r="D90" s="20" t="s">
        <v>147</v>
      </c>
      <c r="E90" s="2">
        <v>0.16169725439999999</v>
      </c>
      <c r="F90" s="2">
        <v>0.67972608000000001</v>
      </c>
      <c r="G90" s="2">
        <v>9.7891200000000001E-3</v>
      </c>
      <c r="H90" s="2">
        <v>1.0082793600000001E-2</v>
      </c>
      <c r="I90" s="2">
        <v>1.0385277408000002E-2</v>
      </c>
      <c r="J90" s="2">
        <v>1.0696835730240002E-2</v>
      </c>
      <c r="K90" s="2">
        <v>1.1017740802147197E-2</v>
      </c>
      <c r="L90" s="2">
        <v>1.957824E-2</v>
      </c>
      <c r="M90" s="2">
        <v>2.0165587200000001E-2</v>
      </c>
      <c r="N90" s="2">
        <v>2.0770554816000004E-2</v>
      </c>
      <c r="O90" s="2">
        <v>2.1393671460480004E-2</v>
      </c>
      <c r="P90" s="2">
        <v>2.2035481604294395E-2</v>
      </c>
    </row>
    <row r="91" spans="2:16" ht="30" x14ac:dyDescent="0.25">
      <c r="B91" s="27" t="s">
        <v>145</v>
      </c>
      <c r="C91" s="3" t="s">
        <v>144</v>
      </c>
      <c r="D91" s="20" t="s">
        <v>146</v>
      </c>
      <c r="E91" s="2">
        <v>0.32339450879999998</v>
      </c>
      <c r="F91" s="2">
        <v>1.35945216</v>
      </c>
      <c r="G91" s="2">
        <v>1.957824E-2</v>
      </c>
      <c r="H91" s="2">
        <v>2.0165587200000001E-2</v>
      </c>
      <c r="I91" s="2">
        <v>2.0770554816000004E-2</v>
      </c>
      <c r="J91" s="2">
        <v>2.1393671460480004E-2</v>
      </c>
      <c r="K91" s="2">
        <v>2.2035481604294395E-2</v>
      </c>
      <c r="L91" s="2">
        <v>3.915648E-2</v>
      </c>
      <c r="M91" s="2">
        <v>4.0331174400000003E-2</v>
      </c>
      <c r="N91" s="2">
        <v>4.1541109632000008E-2</v>
      </c>
      <c r="O91" s="2">
        <v>4.2787342920960009E-2</v>
      </c>
      <c r="P91" s="2">
        <v>4.407096320858879E-2</v>
      </c>
    </row>
    <row r="92" spans="2:16" ht="30" x14ac:dyDescent="0.25">
      <c r="B92" s="27" t="s">
        <v>145</v>
      </c>
      <c r="C92" s="3" t="s">
        <v>144</v>
      </c>
      <c r="D92" s="20" t="s">
        <v>143</v>
      </c>
      <c r="E92" s="2">
        <v>0.16169725439999999</v>
      </c>
      <c r="F92" s="2">
        <v>0.67972608000000001</v>
      </c>
      <c r="G92" s="2">
        <v>9.7891200000000001E-3</v>
      </c>
      <c r="H92" s="2">
        <v>1.0082793600000001E-2</v>
      </c>
      <c r="I92" s="2">
        <v>1.0385277408000002E-2</v>
      </c>
      <c r="J92" s="2">
        <v>1.0696835730240002E-2</v>
      </c>
      <c r="K92" s="2">
        <v>1.1017740802147197E-2</v>
      </c>
      <c r="L92" s="2">
        <v>1.957824E-2</v>
      </c>
      <c r="M92" s="2">
        <v>2.0165587200000001E-2</v>
      </c>
      <c r="N92" s="2">
        <v>2.0770554816000004E-2</v>
      </c>
      <c r="O92" s="2">
        <v>2.1393671460480004E-2</v>
      </c>
      <c r="P92" s="2">
        <v>2.2035481604294395E-2</v>
      </c>
    </row>
    <row r="93" spans="2:16" ht="29.25" customHeight="1" x14ac:dyDescent="0.25">
      <c r="B93" s="27" t="s">
        <v>142</v>
      </c>
      <c r="C93" s="3" t="s">
        <v>75</v>
      </c>
      <c r="D93" s="20" t="s">
        <v>141</v>
      </c>
      <c r="E93" s="2">
        <v>0.11069647000000002</v>
      </c>
      <c r="F93" s="2">
        <v>0.12361528000000001</v>
      </c>
      <c r="G93" s="2">
        <v>0.65227324999999992</v>
      </c>
      <c r="H93" s="2">
        <v>0.67184144749999997</v>
      </c>
      <c r="I93" s="2">
        <v>0.69199669092499994</v>
      </c>
      <c r="J93" s="2">
        <v>0.71275659165274985</v>
      </c>
      <c r="K93" s="2">
        <v>0.73413928940233253</v>
      </c>
      <c r="L93" s="2">
        <v>0.39136395000000002</v>
      </c>
      <c r="M93" s="2">
        <v>0.40310486849999999</v>
      </c>
      <c r="N93" s="2">
        <v>0.41519801455499999</v>
      </c>
      <c r="O93" s="2">
        <v>0.42765395499164993</v>
      </c>
      <c r="P93" s="2">
        <v>0.44048357364139945</v>
      </c>
    </row>
    <row r="94" spans="2:16" x14ac:dyDescent="0.25">
      <c r="B94" s="21" t="s">
        <v>140</v>
      </c>
      <c r="C94" s="4" t="s">
        <v>75</v>
      </c>
      <c r="D94" s="20" t="s">
        <v>139</v>
      </c>
      <c r="E94" s="2">
        <v>3.6080640000000002</v>
      </c>
      <c r="F94" s="2">
        <v>0.85017600000000004</v>
      </c>
      <c r="G94" s="2">
        <v>0.68746319999999994</v>
      </c>
      <c r="H94" s="2">
        <v>0.70808709600000008</v>
      </c>
      <c r="I94" s="2">
        <v>0.72932970887999993</v>
      </c>
      <c r="J94" s="2">
        <v>0.75120960014640004</v>
      </c>
      <c r="K94" s="2">
        <v>0.77374588815079204</v>
      </c>
      <c r="L94" s="2">
        <v>0.41247792</v>
      </c>
      <c r="M94" s="2">
        <v>0.42485225760000001</v>
      </c>
      <c r="N94" s="2">
        <v>0.43759782532799996</v>
      </c>
      <c r="O94" s="2">
        <v>0.45072576008783993</v>
      </c>
      <c r="P94" s="2">
        <v>0.46424753289047516</v>
      </c>
    </row>
    <row r="95" spans="2:16" x14ac:dyDescent="0.25">
      <c r="B95" s="13" t="s">
        <v>138</v>
      </c>
      <c r="C95" s="12"/>
      <c r="D95" s="11"/>
      <c r="E95" s="10">
        <f>SUM(E73:E94)</f>
        <v>64.571995845040007</v>
      </c>
      <c r="F95" s="10">
        <f>SUM(F73:F94)</f>
        <v>38.0565777941056</v>
      </c>
      <c r="G95" s="10">
        <f>SUM(G73:G94)</f>
        <v>19.439188395941787</v>
      </c>
      <c r="H95" s="10">
        <f>SUM(H73:H94)</f>
        <v>19.980451840309382</v>
      </c>
      <c r="I95" s="10">
        <f>SUM(I73:I94)</f>
        <v>20.537088455275764</v>
      </c>
      <c r="J95" s="10">
        <f>SUM(J73:J94)</f>
        <v>21.10954150557826</v>
      </c>
      <c r="K95" s="10">
        <f>SUM(K73:K94)</f>
        <v>21.698267180031308</v>
      </c>
      <c r="L95" s="10">
        <f>SUM(L73:L94)</f>
        <v>13.176520889720891</v>
      </c>
      <c r="M95" s="10">
        <f>SUM(M73:M94)</f>
        <v>13.533107669657188</v>
      </c>
      <c r="N95" s="10">
        <f>SUM(N73:N94)</f>
        <v>13.899604631765454</v>
      </c>
      <c r="O95" s="10">
        <f>SUM(O73:O94)</f>
        <v>14.276293015223329</v>
      </c>
      <c r="P95" s="10">
        <f>SUM(P73:P94)</f>
        <v>14.663462167429339</v>
      </c>
    </row>
    <row r="96" spans="2:16" ht="45" x14ac:dyDescent="0.25">
      <c r="B96" s="3" t="s">
        <v>137</v>
      </c>
      <c r="C96" s="3" t="s">
        <v>7</v>
      </c>
      <c r="D96" s="14" t="s">
        <v>136</v>
      </c>
      <c r="E96" s="2">
        <v>2.2447499999999998</v>
      </c>
      <c r="F96" s="2">
        <v>2.2447499999999998</v>
      </c>
      <c r="G96" s="2">
        <v>0.45183854429999998</v>
      </c>
      <c r="H96" s="2">
        <v>0.45726060683159997</v>
      </c>
      <c r="I96" s="2">
        <v>0.46274773411357922</v>
      </c>
      <c r="J96" s="2">
        <v>0.46830070692294207</v>
      </c>
      <c r="K96" s="2">
        <v>0.47392031540601737</v>
      </c>
      <c r="L96" s="2">
        <v>0.45183854429999998</v>
      </c>
      <c r="M96" s="2">
        <v>0.45726060683159997</v>
      </c>
      <c r="N96" s="2">
        <v>0.46274773411357922</v>
      </c>
      <c r="O96" s="2">
        <v>0.46830070692294207</v>
      </c>
      <c r="P96" s="2">
        <v>0.47392031540601737</v>
      </c>
    </row>
    <row r="97" spans="2:16" x14ac:dyDescent="0.25">
      <c r="B97" s="13" t="s">
        <v>135</v>
      </c>
      <c r="C97" s="12"/>
      <c r="D97" s="11"/>
      <c r="E97" s="10">
        <f>SUM(E96)</f>
        <v>2.2447499999999998</v>
      </c>
      <c r="F97" s="10">
        <f>SUM(F96)</f>
        <v>2.2447499999999998</v>
      </c>
      <c r="G97" s="10">
        <f>SUM(G96)</f>
        <v>0.45183854429999998</v>
      </c>
      <c r="H97" s="10">
        <f>SUM(H96)</f>
        <v>0.45726060683159997</v>
      </c>
      <c r="I97" s="10">
        <f>SUM(I96)</f>
        <v>0.46274773411357922</v>
      </c>
      <c r="J97" s="10">
        <f>SUM(J96)</f>
        <v>0.46830070692294207</v>
      </c>
      <c r="K97" s="10">
        <f>SUM(K96)</f>
        <v>0.47392031540601737</v>
      </c>
      <c r="L97" s="10">
        <f>SUM(L96)</f>
        <v>0.45183854429999998</v>
      </c>
      <c r="M97" s="10">
        <f>SUM(M96)</f>
        <v>0.45726060683159997</v>
      </c>
      <c r="N97" s="10">
        <f>SUM(N96)</f>
        <v>0.46274773411357922</v>
      </c>
      <c r="O97" s="10">
        <f>SUM(O96)</f>
        <v>0.46830070692294207</v>
      </c>
      <c r="P97" s="10">
        <f>SUM(P96)</f>
        <v>0.47392031540601737</v>
      </c>
    </row>
    <row r="98" spans="2:16" ht="24" x14ac:dyDescent="0.25">
      <c r="B98" s="24" t="s">
        <v>134</v>
      </c>
      <c r="C98" s="4" t="s">
        <v>7</v>
      </c>
      <c r="D98" s="26" t="s">
        <v>133</v>
      </c>
      <c r="E98" s="2">
        <v>0.65700000000000003</v>
      </c>
      <c r="F98" s="2">
        <v>0.65700000000000003</v>
      </c>
      <c r="G98" s="2">
        <v>0.24125039999999998</v>
      </c>
      <c r="H98" s="2">
        <v>0.246075408</v>
      </c>
      <c r="I98" s="2">
        <v>0.25099691615999997</v>
      </c>
      <c r="J98" s="2">
        <v>0.25601685448319994</v>
      </c>
      <c r="K98" s="2">
        <v>0.26113719157286391</v>
      </c>
      <c r="L98" s="2">
        <v>0.24125039999999998</v>
      </c>
      <c r="M98" s="2">
        <v>0.246075408</v>
      </c>
      <c r="N98" s="2">
        <v>0.25099691615999997</v>
      </c>
      <c r="O98" s="2">
        <v>0.25601685448319994</v>
      </c>
      <c r="P98" s="2">
        <v>0.26113719157286391</v>
      </c>
    </row>
    <row r="99" spans="2:16" x14ac:dyDescent="0.25">
      <c r="B99" s="13" t="s">
        <v>132</v>
      </c>
      <c r="C99" s="12"/>
      <c r="D99" s="11"/>
      <c r="E99" s="25">
        <f>SUM(E98)</f>
        <v>0.65700000000000003</v>
      </c>
      <c r="F99" s="25">
        <f>SUM(F98)</f>
        <v>0.65700000000000003</v>
      </c>
      <c r="G99" s="25">
        <f>SUM(G98)</f>
        <v>0.24125039999999998</v>
      </c>
      <c r="H99" s="25">
        <f>SUM(H98)</f>
        <v>0.246075408</v>
      </c>
      <c r="I99" s="25">
        <f>SUM(I98)</f>
        <v>0.25099691615999997</v>
      </c>
      <c r="J99" s="25">
        <f>SUM(J98)</f>
        <v>0.25601685448319994</v>
      </c>
      <c r="K99" s="25">
        <f>SUM(K98)</f>
        <v>0.26113719157286391</v>
      </c>
      <c r="L99" s="25">
        <f>SUM(L98)</f>
        <v>0.24125039999999998</v>
      </c>
      <c r="M99" s="25">
        <f>SUM(M98)</f>
        <v>0.246075408</v>
      </c>
      <c r="N99" s="25">
        <f>SUM(N98)</f>
        <v>0.25099691615999997</v>
      </c>
      <c r="O99" s="25">
        <f>SUM(O98)</f>
        <v>0.25601685448319994</v>
      </c>
      <c r="P99" s="25">
        <f>SUM(P98)</f>
        <v>0.26113719157286391</v>
      </c>
    </row>
    <row r="100" spans="2:16" ht="30" x14ac:dyDescent="0.25">
      <c r="B100" s="24" t="s">
        <v>131</v>
      </c>
      <c r="C100" s="4" t="s">
        <v>130</v>
      </c>
      <c r="D100" s="23" t="s">
        <v>129</v>
      </c>
      <c r="E100" s="2">
        <v>3.556161785</v>
      </c>
      <c r="F100" s="2">
        <v>0.43640312500000006</v>
      </c>
      <c r="G100" s="2">
        <v>2.15757705</v>
      </c>
      <c r="H100" s="2">
        <v>2.2223043615</v>
      </c>
      <c r="I100" s="2">
        <v>2.2889734923450007</v>
      </c>
      <c r="J100" s="2">
        <v>2.3576426971153506</v>
      </c>
      <c r="K100" s="2">
        <v>2.4283719780288111</v>
      </c>
      <c r="L100" s="2">
        <v>0.71919235000000004</v>
      </c>
      <c r="M100" s="22">
        <v>0.74076812049999996</v>
      </c>
      <c r="N100" s="2">
        <v>0.76299116411500012</v>
      </c>
      <c r="O100" s="2">
        <v>0.78588089903845015</v>
      </c>
      <c r="P100" s="2">
        <v>0.80945732600960363</v>
      </c>
    </row>
    <row r="101" spans="2:16" x14ac:dyDescent="0.25">
      <c r="B101" s="13" t="s">
        <v>128</v>
      </c>
      <c r="C101" s="12"/>
      <c r="D101" s="11"/>
      <c r="E101" s="10">
        <f>SUM(E100)</f>
        <v>3.556161785</v>
      </c>
      <c r="F101" s="10">
        <f>SUM(F100)</f>
        <v>0.43640312500000006</v>
      </c>
      <c r="G101" s="10">
        <f>SUM(G100)</f>
        <v>2.15757705</v>
      </c>
      <c r="H101" s="10">
        <f>SUM(H100)</f>
        <v>2.2223043615</v>
      </c>
      <c r="I101" s="10">
        <f>SUM(I100)</f>
        <v>2.2889734923450007</v>
      </c>
      <c r="J101" s="10">
        <f>SUM(J100)</f>
        <v>2.3576426971153506</v>
      </c>
      <c r="K101" s="10">
        <f>SUM(K100)</f>
        <v>2.4283719780288111</v>
      </c>
      <c r="L101" s="10">
        <f>SUM(L100)</f>
        <v>0.71919235000000004</v>
      </c>
      <c r="M101" s="10">
        <f>SUM(M100)</f>
        <v>0.74076812049999996</v>
      </c>
      <c r="N101" s="10">
        <f>SUM(N100)</f>
        <v>0.76299116411500012</v>
      </c>
      <c r="O101" s="10">
        <f>SUM(O100)</f>
        <v>0.78588089903845015</v>
      </c>
      <c r="P101" s="10">
        <f>SUM(P100)</f>
        <v>0.80945732600960363</v>
      </c>
    </row>
    <row r="102" spans="2:16" ht="30" x14ac:dyDescent="0.25">
      <c r="B102" s="21" t="s">
        <v>127</v>
      </c>
      <c r="C102" s="4" t="s">
        <v>7</v>
      </c>
      <c r="D102" s="20" t="s">
        <v>126</v>
      </c>
      <c r="E102" s="2">
        <v>3.9420000000000006</v>
      </c>
      <c r="F102" s="2">
        <v>3.6791999999999998</v>
      </c>
      <c r="G102" s="2">
        <v>0.67014000000000007</v>
      </c>
      <c r="H102" s="2">
        <v>0.68354280000000012</v>
      </c>
      <c r="I102" s="2">
        <v>0.69721365600000018</v>
      </c>
      <c r="J102" s="2">
        <v>0.7111579291200002</v>
      </c>
      <c r="K102" s="2">
        <v>0.72538108770240028</v>
      </c>
      <c r="L102" s="2">
        <v>1.3402800000000001</v>
      </c>
      <c r="M102" s="2">
        <v>1.3670856000000002</v>
      </c>
      <c r="N102" s="2">
        <v>1.3944273120000004</v>
      </c>
      <c r="O102" s="2">
        <v>1.4223158582400004</v>
      </c>
      <c r="P102" s="2">
        <v>1.4507621754048006</v>
      </c>
    </row>
    <row r="103" spans="2:16" x14ac:dyDescent="0.25">
      <c r="B103" s="13" t="s">
        <v>125</v>
      </c>
      <c r="C103" s="12"/>
      <c r="D103" s="11"/>
      <c r="E103" s="10">
        <f>SUM(E102)</f>
        <v>3.9420000000000006</v>
      </c>
      <c r="F103" s="10">
        <f>SUM(F102)</f>
        <v>3.6791999999999998</v>
      </c>
      <c r="G103" s="10">
        <f>SUM(G102)</f>
        <v>0.67014000000000007</v>
      </c>
      <c r="H103" s="10">
        <f>SUM(H102)</f>
        <v>0.68354280000000012</v>
      </c>
      <c r="I103" s="10">
        <f>SUM(I102)</f>
        <v>0.69721365600000018</v>
      </c>
      <c r="J103" s="10">
        <f>SUM(J102)</f>
        <v>0.7111579291200002</v>
      </c>
      <c r="K103" s="10">
        <f>SUM(K102)</f>
        <v>0.72538108770240028</v>
      </c>
      <c r="L103" s="10">
        <f>SUM(L102)</f>
        <v>1.3402800000000001</v>
      </c>
      <c r="M103" s="10">
        <f>SUM(M102)</f>
        <v>1.3670856000000002</v>
      </c>
      <c r="N103" s="10">
        <f>SUM(N102)</f>
        <v>1.3944273120000004</v>
      </c>
      <c r="O103" s="10">
        <f>SUM(O102)</f>
        <v>1.4223158582400004</v>
      </c>
      <c r="P103" s="10">
        <f>SUM(P102)</f>
        <v>1.4507621754048006</v>
      </c>
    </row>
    <row r="104" spans="2:16" x14ac:dyDescent="0.25">
      <c r="B104" s="3" t="s">
        <v>123</v>
      </c>
      <c r="C104" s="3" t="s">
        <v>52</v>
      </c>
      <c r="D104" s="3" t="s">
        <v>124</v>
      </c>
      <c r="E104" s="2">
        <v>2.3794560000000007</v>
      </c>
      <c r="F104" s="2">
        <v>1.2055910400000003</v>
      </c>
      <c r="G104" s="2">
        <v>0.48731258880000017</v>
      </c>
      <c r="H104" s="2">
        <v>0.49900809093120019</v>
      </c>
      <c r="I104" s="2">
        <v>0.51098428511354899</v>
      </c>
      <c r="J104" s="2">
        <v>0.52324790795627418</v>
      </c>
      <c r="K104" s="2">
        <v>0.53580585774722467</v>
      </c>
      <c r="L104" s="2">
        <v>0.24365629440000008</v>
      </c>
      <c r="M104" s="2">
        <v>0.24950404546560009</v>
      </c>
      <c r="N104" s="2">
        <v>0.25549214255677449</v>
      </c>
      <c r="O104" s="2">
        <v>0.26162395397813709</v>
      </c>
      <c r="P104" s="2">
        <v>0.26790292887361233</v>
      </c>
    </row>
    <row r="105" spans="2:16" x14ac:dyDescent="0.25">
      <c r="B105" s="3" t="s">
        <v>123</v>
      </c>
      <c r="C105" s="3" t="s">
        <v>61</v>
      </c>
      <c r="D105" s="3" t="s">
        <v>122</v>
      </c>
      <c r="E105" s="2">
        <v>8.0144640000000017E-2</v>
      </c>
      <c r="F105" s="2">
        <v>1.9928766182400004</v>
      </c>
      <c r="G105" s="2">
        <v>8.1747532800000022E-2</v>
      </c>
      <c r="H105" s="2">
        <v>8.3382483456000023E-2</v>
      </c>
      <c r="I105" s="2">
        <v>8.5050133125120025E-2</v>
      </c>
      <c r="J105" s="2">
        <v>8.6751135787622419E-2</v>
      </c>
      <c r="K105" s="2">
        <v>8.8486158503374865E-2</v>
      </c>
      <c r="L105" s="2">
        <v>8.1747532800000022E-2</v>
      </c>
      <c r="M105" s="2">
        <v>8.3382483456000023E-2</v>
      </c>
      <c r="N105" s="2">
        <v>8.5050133125120025E-2</v>
      </c>
      <c r="O105" s="2">
        <v>8.6751135787622419E-2</v>
      </c>
      <c r="P105" s="2">
        <v>8.8486158503374865E-2</v>
      </c>
    </row>
    <row r="106" spans="2:16" x14ac:dyDescent="0.25">
      <c r="B106" s="13" t="s">
        <v>121</v>
      </c>
      <c r="C106" s="12"/>
      <c r="D106" s="11"/>
      <c r="E106" s="10">
        <f>SUM(E104:E105)</f>
        <v>2.4596006400000006</v>
      </c>
      <c r="F106" s="10">
        <f>SUM(F104:F105)</f>
        <v>3.1984676582400007</v>
      </c>
      <c r="G106" s="10">
        <f>SUM(G104:G105)</f>
        <v>0.56906012160000019</v>
      </c>
      <c r="H106" s="10">
        <f>SUM(H104:H105)</f>
        <v>0.58239057438720021</v>
      </c>
      <c r="I106" s="10">
        <f>SUM(I104:I105)</f>
        <v>0.59603441823866898</v>
      </c>
      <c r="J106" s="10">
        <f>SUM(J104:J105)</f>
        <v>0.60999904374389657</v>
      </c>
      <c r="K106" s="10">
        <f>SUM(K104:K105)</f>
        <v>0.62429201625059949</v>
      </c>
      <c r="L106" s="10">
        <f>SUM(L104:L105)</f>
        <v>0.32540382720000011</v>
      </c>
      <c r="M106" s="10">
        <f>SUM(M104:M105)</f>
        <v>0.33288652892160009</v>
      </c>
      <c r="N106" s="10">
        <f>SUM(N104:N105)</f>
        <v>0.34054227568189455</v>
      </c>
      <c r="O106" s="10">
        <f>SUM(O104:O105)</f>
        <v>0.34837508976575948</v>
      </c>
      <c r="P106" s="10">
        <f>SUM(P104:P105)</f>
        <v>0.35638908737698721</v>
      </c>
    </row>
    <row r="107" spans="2:16" x14ac:dyDescent="0.25">
      <c r="B107" s="14" t="s">
        <v>117</v>
      </c>
      <c r="C107" s="14" t="s">
        <v>61</v>
      </c>
      <c r="D107" s="14" t="s">
        <v>120</v>
      </c>
      <c r="E107" s="2">
        <v>0.87816959999999999</v>
      </c>
      <c r="F107" s="2">
        <v>3.9517632000000003</v>
      </c>
      <c r="G107" s="2">
        <v>0.89573299200000012</v>
      </c>
      <c r="H107" s="2">
        <v>0.91364765183999996</v>
      </c>
      <c r="I107" s="2">
        <v>0.93192060487680006</v>
      </c>
      <c r="J107" s="2">
        <v>0.95055901697433587</v>
      </c>
      <c r="K107" s="2">
        <v>0.96957019731382277</v>
      </c>
      <c r="L107" s="2">
        <v>0.89573299200000012</v>
      </c>
      <c r="M107" s="2">
        <v>0.91364765183999996</v>
      </c>
      <c r="N107" s="2">
        <v>0.93192060487680006</v>
      </c>
      <c r="O107" s="2">
        <v>0.95055901697433587</v>
      </c>
      <c r="P107" s="2">
        <v>0.96957019731382277</v>
      </c>
    </row>
    <row r="108" spans="2:16" x14ac:dyDescent="0.25">
      <c r="B108" s="14" t="s">
        <v>117</v>
      </c>
      <c r="C108" s="14" t="s">
        <v>61</v>
      </c>
      <c r="D108" s="14" t="s">
        <v>119</v>
      </c>
      <c r="E108" s="2">
        <v>4.4063999999999999E-2</v>
      </c>
      <c r="F108" s="2">
        <v>0.14276736000000001</v>
      </c>
      <c r="G108" s="2">
        <v>4.4945280000000004E-2</v>
      </c>
      <c r="H108" s="2">
        <v>4.5844185600000004E-2</v>
      </c>
      <c r="I108" s="2">
        <v>4.6761069312000005E-2</v>
      </c>
      <c r="J108" s="2">
        <v>4.7696290698240003E-2</v>
      </c>
      <c r="K108" s="2">
        <v>4.8650216512204809E-2</v>
      </c>
      <c r="L108" s="2">
        <v>4.4945280000000004E-2</v>
      </c>
      <c r="M108" s="2">
        <v>4.5844185600000004E-2</v>
      </c>
      <c r="N108" s="2">
        <v>4.6761069312000005E-2</v>
      </c>
      <c r="O108" s="2">
        <v>4.7696290698240003E-2</v>
      </c>
      <c r="P108" s="2">
        <v>4.8650216512204809E-2</v>
      </c>
    </row>
    <row r="109" spans="2:16" x14ac:dyDescent="0.25">
      <c r="B109" s="14" t="s">
        <v>117</v>
      </c>
      <c r="C109" s="14" t="s">
        <v>61</v>
      </c>
      <c r="D109" s="14" t="s">
        <v>118</v>
      </c>
      <c r="E109" s="2">
        <v>0.27869184000000002</v>
      </c>
      <c r="F109" s="2">
        <v>0.46262845439999994</v>
      </c>
      <c r="G109" s="2">
        <v>0.28426567679999998</v>
      </c>
      <c r="H109" s="2">
        <v>0.28995099033600003</v>
      </c>
      <c r="I109" s="2">
        <v>0.29575001014272007</v>
      </c>
      <c r="J109" s="2">
        <v>0.30166501034557447</v>
      </c>
      <c r="K109" s="2">
        <v>0.30769831055248587</v>
      </c>
      <c r="L109" s="2">
        <v>0.28426567679999998</v>
      </c>
      <c r="M109" s="2">
        <v>0.28995099033600003</v>
      </c>
      <c r="N109" s="2">
        <v>0.29575001014272007</v>
      </c>
      <c r="O109" s="2">
        <v>0.30166501034557447</v>
      </c>
      <c r="P109" s="2">
        <v>0.30769831055248587</v>
      </c>
    </row>
    <row r="110" spans="2:16" x14ac:dyDescent="0.25">
      <c r="B110" s="14" t="s">
        <v>117</v>
      </c>
      <c r="C110" s="14" t="s">
        <v>61</v>
      </c>
      <c r="D110" s="14" t="s">
        <v>116</v>
      </c>
      <c r="E110" s="2">
        <v>0.40435200000000004</v>
      </c>
      <c r="F110" s="2">
        <v>3.5421235200000001</v>
      </c>
      <c r="G110" s="2">
        <v>0.41243904000000003</v>
      </c>
      <c r="H110" s="2">
        <v>0.4206878208</v>
      </c>
      <c r="I110" s="2">
        <v>0.42910157721599995</v>
      </c>
      <c r="J110" s="2">
        <v>0.43768360876032003</v>
      </c>
      <c r="K110" s="2">
        <v>0.44643728093552637</v>
      </c>
      <c r="L110" s="2">
        <v>0.41243904000000003</v>
      </c>
      <c r="M110" s="2">
        <v>0.4206878208</v>
      </c>
      <c r="N110" s="2">
        <v>0.42910157721599995</v>
      </c>
      <c r="O110" s="2">
        <v>0.43768360876032003</v>
      </c>
      <c r="P110" s="2">
        <v>0.44643728093552637</v>
      </c>
    </row>
    <row r="111" spans="2:16" x14ac:dyDescent="0.25">
      <c r="B111" s="13" t="s">
        <v>115</v>
      </c>
      <c r="C111" s="12"/>
      <c r="D111" s="11"/>
      <c r="E111" s="10">
        <f>SUM(E107:E110)</f>
        <v>1.6052774400000001</v>
      </c>
      <c r="F111" s="10">
        <f>SUM(F107:F110)</f>
        <v>8.0992825344000003</v>
      </c>
      <c r="G111" s="10">
        <f>SUM(G107:G110)</f>
        <v>1.6373829888</v>
      </c>
      <c r="H111" s="10">
        <f>SUM(H107:H110)</f>
        <v>1.6701306485759999</v>
      </c>
      <c r="I111" s="10">
        <f>SUM(I107:I110)</f>
        <v>1.7035332615475203</v>
      </c>
      <c r="J111" s="10">
        <f>SUM(J107:J110)</f>
        <v>1.7376039267784702</v>
      </c>
      <c r="K111" s="10">
        <f>SUM(K107:K110)</f>
        <v>1.7723560053140397</v>
      </c>
      <c r="L111" s="10">
        <f>SUM(L107:L110)</f>
        <v>1.6373829888</v>
      </c>
      <c r="M111" s="10">
        <f>SUM(M107:M110)</f>
        <v>1.6701306485759999</v>
      </c>
      <c r="N111" s="10">
        <f>SUM(N107:N110)</f>
        <v>1.7035332615475203</v>
      </c>
      <c r="O111" s="10">
        <f>SUM(O107:O110)</f>
        <v>1.7376039267784702</v>
      </c>
      <c r="P111" s="10">
        <f>SUM(P107:P110)</f>
        <v>1.7723560053140397</v>
      </c>
    </row>
    <row r="112" spans="2:16" x14ac:dyDescent="0.25">
      <c r="B112" s="14" t="s">
        <v>113</v>
      </c>
      <c r="C112" s="14" t="s">
        <v>61</v>
      </c>
      <c r="D112" s="14" t="s">
        <v>114</v>
      </c>
      <c r="E112" s="2">
        <v>1.959552</v>
      </c>
      <c r="F112" s="2">
        <v>49.941142271999993</v>
      </c>
      <c r="G112" s="2">
        <v>1.9987430400000001</v>
      </c>
      <c r="H112" s="2">
        <v>2.0387179008000005</v>
      </c>
      <c r="I112" s="2">
        <v>2.0794922588160003</v>
      </c>
      <c r="J112" s="2">
        <v>2.1210821039923204</v>
      </c>
      <c r="K112" s="2">
        <v>2.1635037460721667</v>
      </c>
      <c r="L112" s="2">
        <v>1.9987430400000001</v>
      </c>
      <c r="M112" s="2">
        <v>2.0387179008000005</v>
      </c>
      <c r="N112" s="2">
        <v>2.0794922588160003</v>
      </c>
      <c r="O112" s="2">
        <v>2.1210821039923204</v>
      </c>
      <c r="P112" s="2">
        <v>2.1635037460721667</v>
      </c>
    </row>
    <row r="113" spans="2:16" ht="30" x14ac:dyDescent="0.25">
      <c r="B113" s="14" t="s">
        <v>113</v>
      </c>
      <c r="C113" s="14" t="s">
        <v>61</v>
      </c>
      <c r="D113" s="14" t="s">
        <v>112</v>
      </c>
      <c r="E113" s="2">
        <v>0.1306368</v>
      </c>
      <c r="F113" s="2">
        <v>3.3294094847999998</v>
      </c>
      <c r="G113" s="2">
        <v>0.13324953600000003</v>
      </c>
      <c r="H113" s="2">
        <v>0.13591452672000004</v>
      </c>
      <c r="I113" s="2">
        <v>0.13863281725440002</v>
      </c>
      <c r="J113" s="2">
        <v>0.14140547359948802</v>
      </c>
      <c r="K113" s="2">
        <v>0.14423358307147777</v>
      </c>
      <c r="L113" s="2">
        <v>0.13324953600000003</v>
      </c>
      <c r="M113" s="2">
        <v>0.13591452672000004</v>
      </c>
      <c r="N113" s="2">
        <v>0.13863281725440002</v>
      </c>
      <c r="O113" s="2">
        <v>0.14140547359948802</v>
      </c>
      <c r="P113" s="2">
        <v>0.14423358307147777</v>
      </c>
    </row>
    <row r="114" spans="2:16" x14ac:dyDescent="0.25">
      <c r="B114" s="13" t="s">
        <v>111</v>
      </c>
      <c r="C114" s="12"/>
      <c r="D114" s="11"/>
      <c r="E114" s="10">
        <f>SUM(E112:E113)</f>
        <v>2.0901888</v>
      </c>
      <c r="F114" s="10">
        <f>SUM(F112:F113)</f>
        <v>53.270551756799996</v>
      </c>
      <c r="G114" s="10">
        <f>SUM(G112:G113)</f>
        <v>2.131992576</v>
      </c>
      <c r="H114" s="10">
        <f>SUM(H112:H113)</f>
        <v>2.1746324275200006</v>
      </c>
      <c r="I114" s="10">
        <f>SUM(I112:I113)</f>
        <v>2.2181250760704003</v>
      </c>
      <c r="J114" s="10">
        <f>SUM(J112:J113)</f>
        <v>2.2624875775918083</v>
      </c>
      <c r="K114" s="10">
        <f>SUM(K112:K113)</f>
        <v>2.3077373291436443</v>
      </c>
      <c r="L114" s="10">
        <f>SUM(L112:L113)</f>
        <v>2.131992576</v>
      </c>
      <c r="M114" s="10">
        <f>SUM(M112:M113)</f>
        <v>2.1746324275200006</v>
      </c>
      <c r="N114" s="10">
        <f>SUM(N112:N113)</f>
        <v>2.2181250760704003</v>
      </c>
      <c r="O114" s="10">
        <f>SUM(O112:O113)</f>
        <v>2.2624875775918083</v>
      </c>
      <c r="P114" s="10">
        <f>SUM(P112:P113)</f>
        <v>2.3077373291436443</v>
      </c>
    </row>
    <row r="115" spans="2:16" x14ac:dyDescent="0.25">
      <c r="B115" s="14" t="s">
        <v>107</v>
      </c>
      <c r="C115" s="14" t="s">
        <v>110</v>
      </c>
      <c r="D115" s="14" t="s">
        <v>109</v>
      </c>
      <c r="E115" s="2">
        <v>0.70146000000000008</v>
      </c>
      <c r="F115" s="2">
        <v>0.54503442000000002</v>
      </c>
      <c r="G115" s="2">
        <v>0.72250379999999981</v>
      </c>
      <c r="H115" s="2">
        <v>0.74417891399999991</v>
      </c>
      <c r="I115" s="2">
        <v>0.76650428141999982</v>
      </c>
      <c r="J115" s="2">
        <v>0.78949940986259992</v>
      </c>
      <c r="K115" s="2">
        <v>0.81318439215847782</v>
      </c>
      <c r="L115" s="2">
        <v>0.28900151999999996</v>
      </c>
      <c r="M115" s="2">
        <v>0.29767156560000002</v>
      </c>
      <c r="N115" s="2">
        <v>0.30660171256799995</v>
      </c>
      <c r="O115" s="2">
        <v>0.31579976394503995</v>
      </c>
      <c r="P115" s="2">
        <v>0.32527375686339116</v>
      </c>
    </row>
    <row r="116" spans="2:16" ht="30" x14ac:dyDescent="0.25">
      <c r="B116" s="14" t="s">
        <v>107</v>
      </c>
      <c r="C116" s="14" t="s">
        <v>14</v>
      </c>
      <c r="D116" s="14" t="s">
        <v>108</v>
      </c>
      <c r="E116" s="2">
        <v>0.20537500000000003</v>
      </c>
      <c r="F116" s="2">
        <v>2.6698750000000004E-3</v>
      </c>
      <c r="G116" s="2">
        <v>5.2884062500000006E-3</v>
      </c>
      <c r="H116" s="2">
        <v>5.4470584375000001E-3</v>
      </c>
      <c r="I116" s="2">
        <v>5.6104701906249995E-3</v>
      </c>
      <c r="J116" s="2">
        <v>5.7787842963437502E-3</v>
      </c>
      <c r="K116" s="2">
        <v>5.9521478252340622E-3</v>
      </c>
      <c r="L116" s="2">
        <v>2.1153625000000001E-3</v>
      </c>
      <c r="M116" s="2">
        <v>2.1788233750000001E-3</v>
      </c>
      <c r="N116" s="2">
        <v>2.2441880762499996E-3</v>
      </c>
      <c r="O116" s="2">
        <v>2.3115137185374997E-3</v>
      </c>
      <c r="P116" s="2">
        <v>2.380859130093625E-3</v>
      </c>
    </row>
    <row r="117" spans="2:16" ht="30" x14ac:dyDescent="0.25">
      <c r="B117" s="14" t="s">
        <v>107</v>
      </c>
      <c r="C117" s="14" t="s">
        <v>14</v>
      </c>
      <c r="D117" s="14" t="s">
        <v>106</v>
      </c>
      <c r="E117" s="2">
        <v>0.68176799999999993</v>
      </c>
      <c r="F117" s="2">
        <v>8.8629839999999991E-3</v>
      </c>
      <c r="G117" s="2">
        <v>1.7555526000000002E-2</v>
      </c>
      <c r="H117" s="2">
        <v>1.8082191780000003E-2</v>
      </c>
      <c r="I117" s="2">
        <v>1.8624657533400004E-2</v>
      </c>
      <c r="J117" s="2">
        <v>1.9183397259402001E-2</v>
      </c>
      <c r="K117" s="2">
        <v>1.9758899177184062E-2</v>
      </c>
      <c r="L117" s="2">
        <v>7.0222104000000002E-3</v>
      </c>
      <c r="M117" s="2">
        <v>7.2328767120000016E-3</v>
      </c>
      <c r="N117" s="2">
        <v>7.4498630133600008E-3</v>
      </c>
      <c r="O117" s="2">
        <v>7.6733589037608005E-3</v>
      </c>
      <c r="P117" s="2">
        <v>7.9035596708736233E-3</v>
      </c>
    </row>
    <row r="118" spans="2:16" x14ac:dyDescent="0.25">
      <c r="B118" s="13" t="s">
        <v>105</v>
      </c>
      <c r="C118" s="12"/>
      <c r="D118" s="11"/>
      <c r="E118" s="10">
        <f>SUM(E115:E117)</f>
        <v>1.588603</v>
      </c>
      <c r="F118" s="10">
        <f>SUM(F115:F117)</f>
        <v>0.55656727900000003</v>
      </c>
      <c r="G118" s="10">
        <f>SUM(G115:G117)</f>
        <v>0.74534773224999984</v>
      </c>
      <c r="H118" s="10">
        <f>SUM(H115:H117)</f>
        <v>0.76770816421749999</v>
      </c>
      <c r="I118" s="10">
        <f>SUM(I115:I117)</f>
        <v>0.79073940914402485</v>
      </c>
      <c r="J118" s="10">
        <f>SUM(J115:J117)</f>
        <v>0.81446159141834562</v>
      </c>
      <c r="K118" s="10">
        <f>SUM(K115:K117)</f>
        <v>0.83889543916089593</v>
      </c>
      <c r="L118" s="10">
        <f>SUM(L115:L117)</f>
        <v>0.29813909289999996</v>
      </c>
      <c r="M118" s="10">
        <f>SUM(M115:M117)</f>
        <v>0.30708326568700006</v>
      </c>
      <c r="N118" s="10">
        <f>SUM(N115:N117)</f>
        <v>0.31629576365760992</v>
      </c>
      <c r="O118" s="10">
        <f>SUM(O115:O117)</f>
        <v>0.32578463656733825</v>
      </c>
      <c r="P118" s="10">
        <f>SUM(P115:P117)</f>
        <v>0.33555817566435842</v>
      </c>
    </row>
    <row r="119" spans="2:16" x14ac:dyDescent="0.25">
      <c r="B119" s="14" t="s">
        <v>104</v>
      </c>
      <c r="C119" s="14" t="s">
        <v>14</v>
      </c>
      <c r="D119" s="14" t="s">
        <v>103</v>
      </c>
      <c r="E119" s="2">
        <v>0.25624760400000002</v>
      </c>
      <c r="F119" s="2">
        <v>3.874463772480001E-2</v>
      </c>
      <c r="G119" s="2">
        <v>1.3196751606000002E-2</v>
      </c>
      <c r="H119" s="2">
        <v>1.3592654154180001E-2</v>
      </c>
      <c r="I119" s="2">
        <v>1.40004337788054E-2</v>
      </c>
      <c r="J119" s="2">
        <v>1.4420446792169561E-2</v>
      </c>
      <c r="K119" s="2">
        <v>1.4853060195934648E-2</v>
      </c>
      <c r="L119" s="2">
        <v>5.2787006424000003E-3</v>
      </c>
      <c r="M119" s="2">
        <v>5.4370616616720002E-3</v>
      </c>
      <c r="N119" s="2">
        <v>5.6001735115221605E-3</v>
      </c>
      <c r="O119" s="2">
        <v>5.7681787168678243E-3</v>
      </c>
      <c r="P119" s="2">
        <v>5.9412240783738605E-3</v>
      </c>
    </row>
    <row r="120" spans="2:16" x14ac:dyDescent="0.25">
      <c r="B120" s="13" t="s">
        <v>102</v>
      </c>
      <c r="C120" s="12"/>
      <c r="D120" s="11"/>
      <c r="E120" s="10">
        <f>SUM(E119)</f>
        <v>0.25624760400000002</v>
      </c>
      <c r="F120" s="10">
        <f>SUM(F119)</f>
        <v>3.874463772480001E-2</v>
      </c>
      <c r="G120" s="10">
        <f>SUM(G119)</f>
        <v>1.3196751606000002E-2</v>
      </c>
      <c r="H120" s="10">
        <f>SUM(H119)</f>
        <v>1.3592654154180001E-2</v>
      </c>
      <c r="I120" s="10">
        <f>SUM(I119)</f>
        <v>1.40004337788054E-2</v>
      </c>
      <c r="J120" s="10">
        <f>SUM(J119)</f>
        <v>1.4420446792169561E-2</v>
      </c>
      <c r="K120" s="10">
        <f>SUM(K119)</f>
        <v>1.4853060195934648E-2</v>
      </c>
      <c r="L120" s="10">
        <f>SUM(L119)</f>
        <v>5.2787006424000003E-3</v>
      </c>
      <c r="M120" s="10">
        <f>SUM(M119)</f>
        <v>5.4370616616720002E-3</v>
      </c>
      <c r="N120" s="10">
        <f>SUM(N119)</f>
        <v>5.6001735115221605E-3</v>
      </c>
      <c r="O120" s="10">
        <f>SUM(O119)</f>
        <v>5.7681787168678243E-3</v>
      </c>
      <c r="P120" s="10">
        <f>SUM(P119)</f>
        <v>5.9412240783738605E-3</v>
      </c>
    </row>
    <row r="121" spans="2:16" x14ac:dyDescent="0.25">
      <c r="B121" s="14" t="s">
        <v>101</v>
      </c>
      <c r="C121" s="14" t="s">
        <v>14</v>
      </c>
      <c r="D121" s="14" t="s">
        <v>100</v>
      </c>
      <c r="E121" s="2">
        <v>0.20387865600000002</v>
      </c>
      <c r="F121" s="2">
        <v>2.650422528E-3</v>
      </c>
      <c r="G121" s="2">
        <v>5.2498753919999995E-3</v>
      </c>
      <c r="H121" s="2">
        <v>5.4073716537600004E-3</v>
      </c>
      <c r="I121" s="2">
        <v>5.5695928033727997E-3</v>
      </c>
      <c r="J121" s="2">
        <v>5.7366805874739836E-3</v>
      </c>
      <c r="K121" s="2">
        <v>5.9087810050982041E-3</v>
      </c>
      <c r="L121" s="2">
        <v>2.0999501567999998E-3</v>
      </c>
      <c r="M121" s="2">
        <v>2.1629486615039996E-3</v>
      </c>
      <c r="N121" s="2">
        <v>2.2278371213491207E-3</v>
      </c>
      <c r="O121" s="2">
        <v>2.294672234989594E-3</v>
      </c>
      <c r="P121" s="2">
        <v>2.3635124020392815E-3</v>
      </c>
    </row>
    <row r="122" spans="2:16" x14ac:dyDescent="0.25">
      <c r="B122" s="13" t="s">
        <v>99</v>
      </c>
      <c r="C122" s="12"/>
      <c r="D122" s="11"/>
      <c r="E122" s="10">
        <f>SUM(E121)</f>
        <v>0.20387865600000002</v>
      </c>
      <c r="F122" s="10">
        <f>SUM(F121)</f>
        <v>2.650422528E-3</v>
      </c>
      <c r="G122" s="10">
        <f>SUM(G121)</f>
        <v>5.2498753919999995E-3</v>
      </c>
      <c r="H122" s="10">
        <f>SUM(H121)</f>
        <v>5.4073716537600004E-3</v>
      </c>
      <c r="I122" s="10">
        <f>SUM(I121)</f>
        <v>5.5695928033727997E-3</v>
      </c>
      <c r="J122" s="10">
        <f>SUM(J121)</f>
        <v>5.7366805874739836E-3</v>
      </c>
      <c r="K122" s="10">
        <f>SUM(K121)</f>
        <v>5.9087810050982041E-3</v>
      </c>
      <c r="L122" s="10">
        <f>SUM(L121)</f>
        <v>2.0999501567999998E-3</v>
      </c>
      <c r="M122" s="10">
        <f>SUM(M121)</f>
        <v>2.1629486615039996E-3</v>
      </c>
      <c r="N122" s="10">
        <f>SUM(N121)</f>
        <v>2.2278371213491207E-3</v>
      </c>
      <c r="O122" s="10">
        <f>SUM(O121)</f>
        <v>2.294672234989594E-3</v>
      </c>
      <c r="P122" s="10">
        <f>SUM(P121)</f>
        <v>2.3635124020392815E-3</v>
      </c>
    </row>
    <row r="123" spans="2:16" x14ac:dyDescent="0.25">
      <c r="B123" s="14" t="s">
        <v>98</v>
      </c>
      <c r="C123" s="14" t="s">
        <v>14</v>
      </c>
      <c r="D123" s="14" t="s">
        <v>54</v>
      </c>
      <c r="E123" s="2">
        <v>0.20387865600000002</v>
      </c>
      <c r="F123" s="2">
        <v>2.650422528E-3</v>
      </c>
      <c r="G123" s="2">
        <v>5.2498753919999995E-3</v>
      </c>
      <c r="H123" s="2">
        <v>5.4073716537600004E-3</v>
      </c>
      <c r="I123" s="2">
        <v>5.5695928033727997E-3</v>
      </c>
      <c r="J123" s="2">
        <v>5.7366805874739836E-3</v>
      </c>
      <c r="K123" s="2">
        <v>5.9087810050982041E-3</v>
      </c>
      <c r="L123" s="2">
        <v>2.0999501567999998E-3</v>
      </c>
      <c r="M123" s="2">
        <v>2.1629486615039996E-3</v>
      </c>
      <c r="N123" s="2">
        <v>2.2278371213491207E-3</v>
      </c>
      <c r="O123" s="2">
        <v>2.294672234989594E-3</v>
      </c>
      <c r="P123" s="2">
        <v>2.3635124020392815E-3</v>
      </c>
    </row>
    <row r="124" spans="2:16" x14ac:dyDescent="0.25">
      <c r="B124" s="14" t="s">
        <v>98</v>
      </c>
      <c r="C124" s="14" t="s">
        <v>14</v>
      </c>
      <c r="D124" s="14" t="s">
        <v>97</v>
      </c>
      <c r="E124" s="2">
        <v>0.20387865600000002</v>
      </c>
      <c r="F124" s="2">
        <v>2.650422528E-3</v>
      </c>
      <c r="G124" s="2">
        <v>5.2498753919999995E-3</v>
      </c>
      <c r="H124" s="2">
        <v>5.4073716537600004E-3</v>
      </c>
      <c r="I124" s="2">
        <v>5.5695928033727997E-3</v>
      </c>
      <c r="J124" s="2">
        <v>5.7366805874739836E-3</v>
      </c>
      <c r="K124" s="2">
        <v>5.9087810050982041E-3</v>
      </c>
      <c r="L124" s="2">
        <v>2.0999501567999998E-3</v>
      </c>
      <c r="M124" s="2">
        <v>2.1629486615039996E-3</v>
      </c>
      <c r="N124" s="2">
        <v>2.2278371213491207E-3</v>
      </c>
      <c r="O124" s="2">
        <v>2.294672234989594E-3</v>
      </c>
      <c r="P124" s="2">
        <v>2.3635124020392815E-3</v>
      </c>
    </row>
    <row r="125" spans="2:16" x14ac:dyDescent="0.25">
      <c r="B125" s="13" t="s">
        <v>96</v>
      </c>
      <c r="C125" s="12"/>
      <c r="D125" s="11"/>
      <c r="E125" s="10">
        <f>SUM(E123:E124)</f>
        <v>0.40775731200000004</v>
      </c>
      <c r="F125" s="10">
        <f>SUM(F123:F124)</f>
        <v>5.300845056E-3</v>
      </c>
      <c r="G125" s="10">
        <f>SUM(G123:G124)</f>
        <v>1.0499750783999999E-2</v>
      </c>
      <c r="H125" s="10">
        <f>SUM(H123:H124)</f>
        <v>1.0814743307520001E-2</v>
      </c>
      <c r="I125" s="10">
        <f>SUM(I123:I124)</f>
        <v>1.1139185606745599E-2</v>
      </c>
      <c r="J125" s="10">
        <f>SUM(J123:J124)</f>
        <v>1.1473361174947967E-2</v>
      </c>
      <c r="K125" s="10">
        <f>SUM(K123:K124)</f>
        <v>1.1817562010196408E-2</v>
      </c>
      <c r="L125" s="10">
        <f>SUM(L123:L124)</f>
        <v>4.1999003135999996E-3</v>
      </c>
      <c r="M125" s="10">
        <f>SUM(M123:M124)</f>
        <v>4.3258973230079992E-3</v>
      </c>
      <c r="N125" s="10">
        <f>SUM(N123:N124)</f>
        <v>4.4556742426982415E-3</v>
      </c>
      <c r="O125" s="10">
        <f>SUM(O123:O124)</f>
        <v>4.5893444699791879E-3</v>
      </c>
      <c r="P125" s="10">
        <f>SUM(P123:P124)</f>
        <v>4.7270248040785631E-3</v>
      </c>
    </row>
    <row r="126" spans="2:16" x14ac:dyDescent="0.25">
      <c r="B126" s="14" t="s">
        <v>94</v>
      </c>
      <c r="C126" s="14" t="s">
        <v>14</v>
      </c>
      <c r="D126" s="14" t="s">
        <v>95</v>
      </c>
      <c r="E126" s="2">
        <v>0.496954224</v>
      </c>
      <c r="F126" s="2">
        <v>6.4604049119999993E-3</v>
      </c>
      <c r="G126" s="2">
        <v>1.2796571267999999E-2</v>
      </c>
      <c r="H126" s="2">
        <v>1.3180468406039999E-2</v>
      </c>
      <c r="I126" s="2">
        <v>1.3575882458221198E-2</v>
      </c>
      <c r="J126" s="2">
        <v>1.3983158931967835E-2</v>
      </c>
      <c r="K126" s="2">
        <v>1.4402653699926871E-2</v>
      </c>
      <c r="L126" s="2">
        <v>5.1186285071999991E-3</v>
      </c>
      <c r="M126" s="2">
        <v>5.2721873624159993E-3</v>
      </c>
      <c r="N126" s="2">
        <v>5.4303529832884813E-3</v>
      </c>
      <c r="O126" s="2">
        <v>5.5932635727871348E-3</v>
      </c>
      <c r="P126" s="2">
        <v>5.7610614799707485E-3</v>
      </c>
    </row>
    <row r="127" spans="2:16" x14ac:dyDescent="0.25">
      <c r="B127" s="14" t="s">
        <v>94</v>
      </c>
      <c r="C127" s="14" t="s">
        <v>14</v>
      </c>
      <c r="D127" s="14" t="s">
        <v>93</v>
      </c>
      <c r="E127" s="2">
        <v>0.20387865600000002</v>
      </c>
      <c r="F127" s="2">
        <v>2.650422528E-3</v>
      </c>
      <c r="G127" s="2">
        <v>5.2498753919999995E-3</v>
      </c>
      <c r="H127" s="2">
        <v>5.4073716537600004E-3</v>
      </c>
      <c r="I127" s="2">
        <v>5.5695928033727997E-3</v>
      </c>
      <c r="J127" s="2">
        <v>5.7366805874739836E-3</v>
      </c>
      <c r="K127" s="2">
        <v>5.9087810050982041E-3</v>
      </c>
      <c r="L127" s="2">
        <v>2.0999501567999998E-3</v>
      </c>
      <c r="M127" s="2">
        <v>2.1629486615039996E-3</v>
      </c>
      <c r="N127" s="2">
        <v>2.2278371213491207E-3</v>
      </c>
      <c r="O127" s="2">
        <v>2.294672234989594E-3</v>
      </c>
      <c r="P127" s="2">
        <v>2.3635124020392815E-3</v>
      </c>
    </row>
    <row r="128" spans="2:16" x14ac:dyDescent="0.25">
      <c r="B128" s="13" t="s">
        <v>92</v>
      </c>
      <c r="C128" s="12"/>
      <c r="D128" s="11"/>
      <c r="E128" s="10">
        <f>SUM(E126:E127)</f>
        <v>0.70083287999999999</v>
      </c>
      <c r="F128" s="10">
        <f>SUM(F126:F127)</f>
        <v>9.1108274400000001E-3</v>
      </c>
      <c r="G128" s="10">
        <f>SUM(G126:G127)</f>
        <v>1.804644666E-2</v>
      </c>
      <c r="H128" s="10">
        <f>SUM(H126:H127)</f>
        <v>1.85878400598E-2</v>
      </c>
      <c r="I128" s="10">
        <f>SUM(I126:I127)</f>
        <v>1.9145475261593999E-2</v>
      </c>
      <c r="J128" s="10">
        <f>SUM(J126:J127)</f>
        <v>1.9719839519441819E-2</v>
      </c>
      <c r="K128" s="10">
        <f>SUM(K126:K127)</f>
        <v>2.0311434705025076E-2</v>
      </c>
      <c r="L128" s="10">
        <f>SUM(L126:L127)</f>
        <v>7.2185786639999989E-3</v>
      </c>
      <c r="M128" s="10">
        <f>SUM(M126:M127)</f>
        <v>7.435136023919999E-3</v>
      </c>
      <c r="N128" s="10">
        <f>SUM(N126:N127)</f>
        <v>7.658190104637602E-3</v>
      </c>
      <c r="O128" s="10">
        <f>SUM(O126:O127)</f>
        <v>7.8879358077767296E-3</v>
      </c>
      <c r="P128" s="10">
        <f>SUM(P126:P127)</f>
        <v>8.1245738820100305E-3</v>
      </c>
    </row>
    <row r="129" spans="2:16" x14ac:dyDescent="0.25">
      <c r="B129" s="14" t="s">
        <v>91</v>
      </c>
      <c r="C129" s="14" t="s">
        <v>14</v>
      </c>
      <c r="D129" s="14" t="s">
        <v>90</v>
      </c>
      <c r="E129" s="2">
        <v>0.20387865600000002</v>
      </c>
      <c r="F129" s="2">
        <v>2.650422528E-3</v>
      </c>
      <c r="G129" s="2">
        <v>5.2498753919999995E-3</v>
      </c>
      <c r="H129" s="2">
        <v>5.4073716537600004E-3</v>
      </c>
      <c r="I129" s="2">
        <v>5.5695928033727997E-3</v>
      </c>
      <c r="J129" s="2">
        <v>5.7366805874739836E-3</v>
      </c>
      <c r="K129" s="2">
        <v>5.9087810050982041E-3</v>
      </c>
      <c r="L129" s="2">
        <v>2.0999501567999998E-3</v>
      </c>
      <c r="M129" s="2">
        <v>2.1629486615039996E-3</v>
      </c>
      <c r="N129" s="2">
        <v>2.2278371213491207E-3</v>
      </c>
      <c r="O129" s="2">
        <v>2.294672234989594E-3</v>
      </c>
      <c r="P129" s="2">
        <v>2.3635124020392815E-3</v>
      </c>
    </row>
    <row r="130" spans="2:16" x14ac:dyDescent="0.25">
      <c r="B130" s="13" t="s">
        <v>89</v>
      </c>
      <c r="C130" s="12"/>
      <c r="D130" s="11"/>
      <c r="E130" s="10">
        <f>SUM(E129)</f>
        <v>0.20387865600000002</v>
      </c>
      <c r="F130" s="10">
        <f>SUM(F129)</f>
        <v>2.650422528E-3</v>
      </c>
      <c r="G130" s="10">
        <f>SUM(G129)</f>
        <v>5.2498753919999995E-3</v>
      </c>
      <c r="H130" s="10">
        <f>SUM(H129)</f>
        <v>5.4073716537600004E-3</v>
      </c>
      <c r="I130" s="10">
        <f>SUM(I129)</f>
        <v>5.5695928033727997E-3</v>
      </c>
      <c r="J130" s="10">
        <f>SUM(J129)</f>
        <v>5.7366805874739836E-3</v>
      </c>
      <c r="K130" s="10">
        <f>SUM(K129)</f>
        <v>5.9087810050982041E-3</v>
      </c>
      <c r="L130" s="10">
        <f>SUM(L129)</f>
        <v>2.0999501567999998E-3</v>
      </c>
      <c r="M130" s="10">
        <f>SUM(M129)</f>
        <v>2.1629486615039996E-3</v>
      </c>
      <c r="N130" s="10">
        <f>SUM(N129)</f>
        <v>2.2278371213491207E-3</v>
      </c>
      <c r="O130" s="10">
        <f>SUM(O129)</f>
        <v>2.294672234989594E-3</v>
      </c>
      <c r="P130" s="10">
        <f>SUM(P129)</f>
        <v>2.3635124020392815E-3</v>
      </c>
    </row>
    <row r="131" spans="2:16" x14ac:dyDescent="0.25">
      <c r="B131" s="3" t="s">
        <v>88</v>
      </c>
      <c r="C131" s="3" t="s">
        <v>61</v>
      </c>
      <c r="D131" s="3" t="s">
        <v>87</v>
      </c>
      <c r="E131" s="2">
        <v>0.24499200000000002</v>
      </c>
      <c r="F131" s="2">
        <v>13.609305600000001</v>
      </c>
      <c r="G131" s="2">
        <v>0.24989184000000003</v>
      </c>
      <c r="H131" s="2">
        <v>0.25488967680000002</v>
      </c>
      <c r="I131" s="2">
        <v>0.25998747033600006</v>
      </c>
      <c r="J131" s="2">
        <v>0.26518721974272003</v>
      </c>
      <c r="K131" s="2">
        <v>0.27049096413757445</v>
      </c>
      <c r="L131" s="2">
        <v>0.24989184000000003</v>
      </c>
      <c r="M131" s="2">
        <v>0.25488967680000002</v>
      </c>
      <c r="N131" s="2">
        <v>0.25998747033600006</v>
      </c>
      <c r="O131" s="2">
        <v>0.26518721974272003</v>
      </c>
      <c r="P131" s="2">
        <v>0.27049096413757445</v>
      </c>
    </row>
    <row r="132" spans="2:16" x14ac:dyDescent="0.25">
      <c r="B132" s="13" t="s">
        <v>86</v>
      </c>
      <c r="C132" s="12"/>
      <c r="D132" s="11"/>
      <c r="E132" s="10">
        <f>SUM(E131)</f>
        <v>0.24499200000000002</v>
      </c>
      <c r="F132" s="10">
        <f>SUM(F131)</f>
        <v>13.609305600000001</v>
      </c>
      <c r="G132" s="10">
        <f>SUM(G131)</f>
        <v>0.24989184000000003</v>
      </c>
      <c r="H132" s="10">
        <f>SUM(H131)</f>
        <v>0.25488967680000002</v>
      </c>
      <c r="I132" s="10">
        <f>SUM(I131)</f>
        <v>0.25998747033600006</v>
      </c>
      <c r="J132" s="10">
        <f>SUM(J131)</f>
        <v>0.26518721974272003</v>
      </c>
      <c r="K132" s="10">
        <f>SUM(K131)</f>
        <v>0.27049096413757445</v>
      </c>
      <c r="L132" s="10">
        <f>SUM(L131)</f>
        <v>0.24989184000000003</v>
      </c>
      <c r="M132" s="10">
        <f>SUM(M131)</f>
        <v>0.25488967680000002</v>
      </c>
      <c r="N132" s="10">
        <f>SUM(N131)</f>
        <v>0.25998747033600006</v>
      </c>
      <c r="O132" s="10">
        <f>SUM(O131)</f>
        <v>0.26518721974272003</v>
      </c>
      <c r="P132" s="10">
        <f>SUM(P131)</f>
        <v>0.27049096413757445</v>
      </c>
    </row>
    <row r="133" spans="2:16" ht="30" x14ac:dyDescent="0.25">
      <c r="B133" s="3" t="s">
        <v>82</v>
      </c>
      <c r="C133" s="3" t="s">
        <v>61</v>
      </c>
      <c r="D133" s="14" t="s">
        <v>85</v>
      </c>
      <c r="E133" s="2">
        <v>0.65038463999999996</v>
      </c>
      <c r="F133" s="2">
        <v>1.0926461951999999</v>
      </c>
      <c r="G133" s="2">
        <v>0.66339233279999998</v>
      </c>
      <c r="H133" s="2">
        <v>0.67666017945599999</v>
      </c>
      <c r="I133" s="2">
        <v>0.69019338304512012</v>
      </c>
      <c r="J133" s="2">
        <v>0.70399725070602248</v>
      </c>
      <c r="K133" s="2">
        <v>0.71807719572014284</v>
      </c>
      <c r="L133" s="2">
        <v>0.66339233279999998</v>
      </c>
      <c r="M133" s="2">
        <v>0.67666017945599999</v>
      </c>
      <c r="N133" s="2">
        <v>0.69019338304512012</v>
      </c>
      <c r="O133" s="2">
        <v>0.70399725070602248</v>
      </c>
      <c r="P133" s="2">
        <v>0.71807719572014284</v>
      </c>
    </row>
    <row r="134" spans="2:16" ht="30" x14ac:dyDescent="0.25">
      <c r="B134" s="3" t="s">
        <v>82</v>
      </c>
      <c r="C134" s="3" t="s">
        <v>61</v>
      </c>
      <c r="D134" s="14" t="s">
        <v>84</v>
      </c>
      <c r="E134" s="2">
        <v>0.24786432000000003</v>
      </c>
      <c r="F134" s="2">
        <v>2.4439421952000004</v>
      </c>
      <c r="G134" s="2">
        <v>0.25282160640000001</v>
      </c>
      <c r="H134" s="2">
        <v>0.25787803852800006</v>
      </c>
      <c r="I134" s="2">
        <v>0.26303559929856002</v>
      </c>
      <c r="J134" s="2">
        <v>0.26829631128453124</v>
      </c>
      <c r="K134" s="2">
        <v>0.2736622375102219</v>
      </c>
      <c r="L134" s="2">
        <v>0.25282160640000001</v>
      </c>
      <c r="M134" s="2">
        <v>0.25787803852800006</v>
      </c>
      <c r="N134" s="2">
        <v>0.26303559929856002</v>
      </c>
      <c r="O134" s="2">
        <v>0.26829631128453124</v>
      </c>
      <c r="P134" s="2">
        <v>0.2736622375102219</v>
      </c>
    </row>
    <row r="135" spans="2:16" x14ac:dyDescent="0.25">
      <c r="B135" s="3" t="s">
        <v>82</v>
      </c>
      <c r="C135" s="3" t="s">
        <v>61</v>
      </c>
      <c r="D135" s="14" t="s">
        <v>83</v>
      </c>
      <c r="E135" s="2">
        <v>0.60124032000000005</v>
      </c>
      <c r="F135" s="2">
        <v>8.1287691263999999</v>
      </c>
      <c r="G135" s="2">
        <v>0.61326512640000008</v>
      </c>
      <c r="H135" s="2">
        <v>0.62553042892800004</v>
      </c>
      <c r="I135" s="2">
        <v>0.63804103750655994</v>
      </c>
      <c r="J135" s="2">
        <v>0.65080185825669123</v>
      </c>
      <c r="K135" s="2">
        <v>0.6638178954218249</v>
      </c>
      <c r="L135" s="2">
        <v>0.61326512640000008</v>
      </c>
      <c r="M135" s="2">
        <v>0.62553042892800004</v>
      </c>
      <c r="N135" s="2">
        <v>0.63804103750655994</v>
      </c>
      <c r="O135" s="2">
        <v>0.65080185825669123</v>
      </c>
      <c r="P135" s="2">
        <v>0.6638178954218249</v>
      </c>
    </row>
    <row r="136" spans="2:16" ht="30" x14ac:dyDescent="0.25">
      <c r="B136" s="3" t="s">
        <v>82</v>
      </c>
      <c r="C136" s="3" t="s">
        <v>61</v>
      </c>
      <c r="D136" s="14" t="s">
        <v>81</v>
      </c>
      <c r="E136" s="2">
        <v>2.7231785279999996</v>
      </c>
      <c r="F136" s="2">
        <v>69.402927964607983</v>
      </c>
      <c r="G136" s="2">
        <v>2.7776420985599999</v>
      </c>
      <c r="H136" s="2">
        <v>2.8331949405311994</v>
      </c>
      <c r="I136" s="2">
        <v>2.8898588393418239</v>
      </c>
      <c r="J136" s="2">
        <v>2.94765601612866</v>
      </c>
      <c r="K136" s="2">
        <v>3.0066091364512335</v>
      </c>
      <c r="L136" s="2">
        <v>2.7776420985599999</v>
      </c>
      <c r="M136" s="2">
        <v>2.8331949405311994</v>
      </c>
      <c r="N136" s="2">
        <v>2.8898588393418239</v>
      </c>
      <c r="O136" s="2">
        <v>2.94765601612866</v>
      </c>
      <c r="P136" s="2">
        <v>3.0066091364512335</v>
      </c>
    </row>
    <row r="137" spans="2:16" x14ac:dyDescent="0.25">
      <c r="B137" s="13" t="s">
        <v>80</v>
      </c>
      <c r="C137" s="12"/>
      <c r="D137" s="11"/>
      <c r="E137" s="10">
        <f>SUM(E133:E136)</f>
        <v>4.2226678079999997</v>
      </c>
      <c r="F137" s="10">
        <f>SUM(F133:F136)</f>
        <v>81.068285481407983</v>
      </c>
      <c r="G137" s="10">
        <f>SUM(G133:G136)</f>
        <v>4.3071211641599998</v>
      </c>
      <c r="H137" s="10">
        <f>SUM(H133:H136)</f>
        <v>4.3932635874431991</v>
      </c>
      <c r="I137" s="10">
        <f>SUM(I133:I136)</f>
        <v>4.4811288591920642</v>
      </c>
      <c r="J137" s="10">
        <f>SUM(J133:J136)</f>
        <v>4.5707514363759048</v>
      </c>
      <c r="K137" s="10">
        <f>SUM(K133:K136)</f>
        <v>4.6621664651034234</v>
      </c>
      <c r="L137" s="10">
        <f>SUM(L133:L136)</f>
        <v>4.3071211641599998</v>
      </c>
      <c r="M137" s="10">
        <f>SUM(M133:M136)</f>
        <v>4.3932635874431991</v>
      </c>
      <c r="N137" s="10">
        <f>SUM(N133:N136)</f>
        <v>4.4811288591920642</v>
      </c>
      <c r="O137" s="10">
        <f>SUM(O133:O136)</f>
        <v>4.5707514363759048</v>
      </c>
      <c r="P137" s="10">
        <f>SUM(P133:P136)</f>
        <v>4.6621664651034234</v>
      </c>
    </row>
    <row r="138" spans="2:16" ht="30" x14ac:dyDescent="0.25">
      <c r="B138" s="14" t="s">
        <v>79</v>
      </c>
      <c r="C138" s="14" t="s">
        <v>75</v>
      </c>
      <c r="D138" s="14" t="s">
        <v>78</v>
      </c>
      <c r="E138" s="2">
        <v>2.7155123921368176</v>
      </c>
      <c r="F138" s="2">
        <v>0.87133263672925909</v>
      </c>
      <c r="G138" s="2">
        <v>0.43566631836462955</v>
      </c>
      <c r="H138" s="2">
        <v>0.44873630791556846</v>
      </c>
      <c r="I138" s="2">
        <v>0.46219839715303551</v>
      </c>
      <c r="J138" s="2">
        <v>0.47606434906762657</v>
      </c>
      <c r="K138" s="2">
        <v>0.49034627953965532</v>
      </c>
      <c r="L138" s="2">
        <v>0.26139979101877769</v>
      </c>
      <c r="M138" s="2">
        <v>0.26924178474934107</v>
      </c>
      <c r="N138" s="2">
        <v>0.27731903829182125</v>
      </c>
      <c r="O138" s="2">
        <v>0.2856386094405759</v>
      </c>
      <c r="P138" s="2">
        <v>0.2942077677237932</v>
      </c>
    </row>
    <row r="139" spans="2:16" x14ac:dyDescent="0.25">
      <c r="B139" s="13" t="s">
        <v>77</v>
      </c>
      <c r="C139" s="12"/>
      <c r="D139" s="11"/>
      <c r="E139" s="10">
        <f>SUM(E138)</f>
        <v>2.7155123921368176</v>
      </c>
      <c r="F139" s="10">
        <f>SUM(F138)</f>
        <v>0.87133263672925909</v>
      </c>
      <c r="G139" s="10">
        <f>SUM(G138)</f>
        <v>0.43566631836462955</v>
      </c>
      <c r="H139" s="10">
        <f>SUM(H138)</f>
        <v>0.44873630791556846</v>
      </c>
      <c r="I139" s="10">
        <f>SUM(I138)</f>
        <v>0.46219839715303551</v>
      </c>
      <c r="J139" s="10">
        <f>SUM(J138)</f>
        <v>0.47606434906762657</v>
      </c>
      <c r="K139" s="10">
        <f>SUM(K138)</f>
        <v>0.49034627953965532</v>
      </c>
      <c r="L139" s="10">
        <f>SUM(L138)</f>
        <v>0.26139979101877769</v>
      </c>
      <c r="M139" s="10">
        <f>SUM(M138)</f>
        <v>0.26924178474934107</v>
      </c>
      <c r="N139" s="10">
        <f>SUM(N138)</f>
        <v>0.27731903829182125</v>
      </c>
      <c r="O139" s="10">
        <f>SUM(O138)</f>
        <v>0.2856386094405759</v>
      </c>
      <c r="P139" s="10">
        <f>SUM(P138)</f>
        <v>0.2942077677237932</v>
      </c>
    </row>
    <row r="140" spans="2:16" x14ac:dyDescent="0.25">
      <c r="B140" s="3" t="s">
        <v>76</v>
      </c>
      <c r="C140" s="3" t="s">
        <v>75</v>
      </c>
      <c r="D140" s="3" t="s">
        <v>74</v>
      </c>
      <c r="E140" s="2">
        <v>1.4951494999999999</v>
      </c>
      <c r="F140" s="2">
        <v>0.22502250000000001</v>
      </c>
      <c r="G140" s="2">
        <v>0.128762875</v>
      </c>
      <c r="H140" s="2">
        <v>0.13262576125</v>
      </c>
      <c r="I140" s="2">
        <v>0.13660453408750001</v>
      </c>
      <c r="J140" s="2">
        <v>0.14070267011012502</v>
      </c>
      <c r="K140" s="2">
        <v>0.14492375021342874</v>
      </c>
      <c r="L140" s="2">
        <v>7.7257725000000013E-2</v>
      </c>
      <c r="M140" s="2">
        <v>7.9575456750000009E-2</v>
      </c>
      <c r="N140" s="2">
        <v>8.1962720452500012E-2</v>
      </c>
      <c r="O140" s="2">
        <v>8.4421602066074991E-2</v>
      </c>
      <c r="P140" s="2">
        <v>8.6954250128057256E-2</v>
      </c>
    </row>
    <row r="141" spans="2:16" x14ac:dyDescent="0.25">
      <c r="B141" s="13" t="s">
        <v>73</v>
      </c>
      <c r="C141" s="12"/>
      <c r="D141" s="11"/>
      <c r="E141" s="10">
        <f>SUM(E140)</f>
        <v>1.4951494999999999</v>
      </c>
      <c r="F141" s="10">
        <f>SUM(F140)</f>
        <v>0.22502250000000001</v>
      </c>
      <c r="G141" s="10">
        <f>SUM(G140)</f>
        <v>0.128762875</v>
      </c>
      <c r="H141" s="10">
        <f>SUM(H140)</f>
        <v>0.13262576125</v>
      </c>
      <c r="I141" s="10">
        <f>SUM(I140)</f>
        <v>0.13660453408750001</v>
      </c>
      <c r="J141" s="10">
        <f>SUM(J140)</f>
        <v>0.14070267011012502</v>
      </c>
      <c r="K141" s="10">
        <f>SUM(K140)</f>
        <v>0.14492375021342874</v>
      </c>
      <c r="L141" s="10">
        <f>SUM(L140)</f>
        <v>7.7257725000000013E-2</v>
      </c>
      <c r="M141" s="10">
        <f>SUM(M140)</f>
        <v>7.9575456750000009E-2</v>
      </c>
      <c r="N141" s="10">
        <f>SUM(N140)</f>
        <v>8.1962720452500012E-2</v>
      </c>
      <c r="O141" s="10">
        <f>SUM(O140)</f>
        <v>8.4421602066074991E-2</v>
      </c>
      <c r="P141" s="10">
        <f>SUM(P140)</f>
        <v>8.6954250128057256E-2</v>
      </c>
    </row>
    <row r="142" spans="2:16" x14ac:dyDescent="0.25">
      <c r="B142" s="14" t="s">
        <v>62</v>
      </c>
      <c r="C142" s="14" t="s">
        <v>52</v>
      </c>
      <c r="D142" s="14" t="s">
        <v>72</v>
      </c>
      <c r="E142" s="2">
        <v>8.00025984</v>
      </c>
      <c r="F142" s="2">
        <v>4.0534649855999998</v>
      </c>
      <c r="G142" s="2">
        <v>0.49153596456959997</v>
      </c>
      <c r="H142" s="2">
        <v>0.50333282771927046</v>
      </c>
      <c r="I142" s="2">
        <v>0.51541281558453311</v>
      </c>
      <c r="J142" s="2">
        <v>0.52778272315856178</v>
      </c>
      <c r="K142" s="2">
        <v>0.54044950851436724</v>
      </c>
      <c r="L142" s="2">
        <v>0.24576798228479999</v>
      </c>
      <c r="M142" s="2">
        <v>0.25166641385963523</v>
      </c>
      <c r="N142" s="2">
        <v>0.25770640779226656</v>
      </c>
      <c r="O142" s="2">
        <v>0.26389136157928089</v>
      </c>
      <c r="P142" s="2">
        <v>0.27022475425718362</v>
      </c>
    </row>
    <row r="143" spans="2:16" ht="45" x14ac:dyDescent="0.25">
      <c r="B143" s="14" t="s">
        <v>62</v>
      </c>
      <c r="C143" s="14" t="s">
        <v>71</v>
      </c>
      <c r="D143" s="14" t="s">
        <v>70</v>
      </c>
      <c r="E143" s="2">
        <v>5.2328215296E-2</v>
      </c>
      <c r="F143" s="2">
        <v>0.1452107974464</v>
      </c>
      <c r="G143" s="2">
        <v>0.8006216940287999</v>
      </c>
      <c r="H143" s="2">
        <v>0.81663412790937595</v>
      </c>
      <c r="I143" s="2">
        <v>0.83296681046756349</v>
      </c>
      <c r="J143" s="2">
        <v>0.84962614667691472</v>
      </c>
      <c r="K143" s="2">
        <v>0.86661866961045286</v>
      </c>
      <c r="L143" s="2">
        <v>0.66718474502399971</v>
      </c>
      <c r="M143" s="2">
        <v>0.68052843992447987</v>
      </c>
      <c r="N143" s="2">
        <v>0.69413900872296952</v>
      </c>
      <c r="O143" s="2">
        <v>0.70802178889742895</v>
      </c>
      <c r="P143" s="2">
        <v>0.72218222467537763</v>
      </c>
    </row>
    <row r="144" spans="2:16" ht="30" x14ac:dyDescent="0.25">
      <c r="B144" s="14" t="s">
        <v>62</v>
      </c>
      <c r="C144" s="14" t="s">
        <v>61</v>
      </c>
      <c r="D144" s="14" t="s">
        <v>69</v>
      </c>
      <c r="E144" s="2">
        <v>0.13608000000000001</v>
      </c>
      <c r="F144" s="2">
        <v>3.4681348799999996</v>
      </c>
      <c r="G144" s="2">
        <v>0.13880159999999997</v>
      </c>
      <c r="H144" s="2">
        <v>0.14157763199999998</v>
      </c>
      <c r="I144" s="2">
        <v>0.14440918463999997</v>
      </c>
      <c r="J144" s="2">
        <v>0.14729736833279997</v>
      </c>
      <c r="K144" s="2">
        <v>0.15024331569945598</v>
      </c>
      <c r="L144" s="2">
        <v>0.13880159999999997</v>
      </c>
      <c r="M144" s="2">
        <v>0.14157763199999998</v>
      </c>
      <c r="N144" s="2">
        <v>0.14440918463999997</v>
      </c>
      <c r="O144" s="2">
        <v>0.14729736833279997</v>
      </c>
      <c r="P144" s="2">
        <v>0.15024331569945598</v>
      </c>
    </row>
    <row r="145" spans="2:16" ht="30" x14ac:dyDescent="0.25">
      <c r="B145" s="14" t="s">
        <v>62</v>
      </c>
      <c r="C145" s="14" t="s">
        <v>61</v>
      </c>
      <c r="D145" s="14" t="s">
        <v>68</v>
      </c>
      <c r="E145" s="2">
        <v>0.2268</v>
      </c>
      <c r="F145" s="2">
        <v>5.7802248000000009</v>
      </c>
      <c r="G145" s="2">
        <v>0.23133600000000001</v>
      </c>
      <c r="H145" s="2">
        <v>0.23596271999999999</v>
      </c>
      <c r="I145" s="2">
        <v>0.2406819744</v>
      </c>
      <c r="J145" s="2">
        <v>0.24549561388800001</v>
      </c>
      <c r="K145" s="2">
        <v>0.25040552616576001</v>
      </c>
      <c r="L145" s="2">
        <v>0.23133600000000001</v>
      </c>
      <c r="M145" s="2">
        <v>0.23596271999999999</v>
      </c>
      <c r="N145" s="2">
        <v>0.2406819744</v>
      </c>
      <c r="O145" s="2">
        <v>0.24549561388800001</v>
      </c>
      <c r="P145" s="2">
        <v>0.25040552616576001</v>
      </c>
    </row>
    <row r="146" spans="2:16" ht="30" x14ac:dyDescent="0.25">
      <c r="B146" s="14" t="s">
        <v>62</v>
      </c>
      <c r="C146" s="14" t="s">
        <v>61</v>
      </c>
      <c r="D146" s="14" t="s">
        <v>67</v>
      </c>
      <c r="E146" s="2">
        <v>0.40523490000000006</v>
      </c>
      <c r="F146" s="2">
        <v>10.327816661400002</v>
      </c>
      <c r="G146" s="2">
        <v>0.41333959800000003</v>
      </c>
      <c r="H146" s="2">
        <v>0.42160638995999999</v>
      </c>
      <c r="I146" s="2">
        <v>0.43003851775920005</v>
      </c>
      <c r="J146" s="2">
        <v>0.43863928811438391</v>
      </c>
      <c r="K146" s="2">
        <v>0.4474120738766717</v>
      </c>
      <c r="L146" s="2">
        <v>0.41333959800000003</v>
      </c>
      <c r="M146" s="2">
        <v>0.42160638995999999</v>
      </c>
      <c r="N146" s="2">
        <v>0.43003851775920005</v>
      </c>
      <c r="O146" s="2">
        <v>0.43863928811438391</v>
      </c>
      <c r="P146" s="2">
        <v>0.4474120738766717</v>
      </c>
    </row>
    <row r="147" spans="2:16" x14ac:dyDescent="0.25">
      <c r="B147" s="14" t="s">
        <v>62</v>
      </c>
      <c r="C147" s="14" t="s">
        <v>61</v>
      </c>
      <c r="D147" s="14" t="s">
        <v>66</v>
      </c>
      <c r="E147" s="2">
        <v>0.70761600000000013</v>
      </c>
      <c r="F147" s="2">
        <v>18.034301376000002</v>
      </c>
      <c r="G147" s="2">
        <v>0.72176831999999991</v>
      </c>
      <c r="H147" s="2">
        <v>0.73620368639999989</v>
      </c>
      <c r="I147" s="2">
        <v>0.750927760128</v>
      </c>
      <c r="J147" s="2">
        <v>0.76594631533056012</v>
      </c>
      <c r="K147" s="2">
        <v>0.78126524163717126</v>
      </c>
      <c r="L147" s="2">
        <v>0.72176831999999991</v>
      </c>
      <c r="M147" s="2">
        <v>0.73620368639999989</v>
      </c>
      <c r="N147" s="2">
        <v>0.750927760128</v>
      </c>
      <c r="O147" s="2">
        <v>0.76594631533056012</v>
      </c>
      <c r="P147" s="2">
        <v>0.78126524163717126</v>
      </c>
    </row>
    <row r="148" spans="2:16" ht="30" x14ac:dyDescent="0.25">
      <c r="B148" s="14" t="s">
        <v>62</v>
      </c>
      <c r="C148" s="14" t="s">
        <v>61</v>
      </c>
      <c r="D148" s="14" t="s">
        <v>65</v>
      </c>
      <c r="E148" s="2">
        <v>0.1736721</v>
      </c>
      <c r="F148" s="2">
        <v>4.4262071405999999</v>
      </c>
      <c r="G148" s="2">
        <v>0.17714554199999999</v>
      </c>
      <c r="H148" s="2">
        <v>0.18068845283999999</v>
      </c>
      <c r="I148" s="2">
        <v>0.18430222189680001</v>
      </c>
      <c r="J148" s="2">
        <v>0.187988266334736</v>
      </c>
      <c r="K148" s="2">
        <v>0.1917480316614307</v>
      </c>
      <c r="L148" s="2">
        <v>0.17714554199999999</v>
      </c>
      <c r="M148" s="2">
        <v>0.18068845283999999</v>
      </c>
      <c r="N148" s="2">
        <v>0.18430222189680001</v>
      </c>
      <c r="O148" s="2">
        <v>0.187988266334736</v>
      </c>
      <c r="P148" s="2">
        <v>0.1917480316614307</v>
      </c>
    </row>
    <row r="149" spans="2:16" ht="30" x14ac:dyDescent="0.25">
      <c r="B149" s="14" t="s">
        <v>62</v>
      </c>
      <c r="C149" s="14" t="s">
        <v>61</v>
      </c>
      <c r="D149" s="19" t="s">
        <v>64</v>
      </c>
      <c r="E149" s="2">
        <v>0.86052000000000006</v>
      </c>
      <c r="F149" s="2">
        <v>21.931212719999998</v>
      </c>
      <c r="G149" s="2">
        <v>0.87773040000000002</v>
      </c>
      <c r="H149" s="2">
        <v>0.8952850080000001</v>
      </c>
      <c r="I149" s="2">
        <v>0.91319070816000003</v>
      </c>
      <c r="J149" s="2">
        <v>0.93145452232320003</v>
      </c>
      <c r="K149" s="2">
        <v>0.95008361276966391</v>
      </c>
      <c r="L149" s="2">
        <v>0.87773040000000002</v>
      </c>
      <c r="M149" s="2">
        <v>0.8952850080000001</v>
      </c>
      <c r="N149" s="2">
        <v>0.91319070816000003</v>
      </c>
      <c r="O149" s="2">
        <v>0.93145452232320003</v>
      </c>
      <c r="P149" s="2">
        <v>0.95008361276966391</v>
      </c>
    </row>
    <row r="150" spans="2:16" ht="30" x14ac:dyDescent="0.25">
      <c r="B150" s="14" t="s">
        <v>62</v>
      </c>
      <c r="C150" s="14" t="s">
        <v>61</v>
      </c>
      <c r="D150" s="19" t="s">
        <v>63</v>
      </c>
      <c r="E150" s="2">
        <v>1.0003512960000001</v>
      </c>
      <c r="F150" s="2">
        <v>25.494953129856</v>
      </c>
      <c r="G150" s="2">
        <v>1.0203583219200001</v>
      </c>
      <c r="H150" s="2">
        <v>1.0407654883584001</v>
      </c>
      <c r="I150" s="2">
        <v>1.061580798125568</v>
      </c>
      <c r="J150" s="2">
        <v>1.0828124140880795</v>
      </c>
      <c r="K150" s="2">
        <v>1.104468662369841</v>
      </c>
      <c r="L150" s="2">
        <v>1.0203583219200001</v>
      </c>
      <c r="M150" s="2">
        <v>1.0407654883584001</v>
      </c>
      <c r="N150" s="2">
        <v>1.061580798125568</v>
      </c>
      <c r="O150" s="2">
        <v>1.0828124140880795</v>
      </c>
      <c r="P150" s="2">
        <v>1.104468662369841</v>
      </c>
    </row>
    <row r="151" spans="2:16" ht="30" x14ac:dyDescent="0.25">
      <c r="B151" s="14" t="s">
        <v>62</v>
      </c>
      <c r="C151" s="14" t="s">
        <v>61</v>
      </c>
      <c r="D151" s="19" t="s">
        <v>60</v>
      </c>
      <c r="E151" s="2">
        <v>1.0374013440000001</v>
      </c>
      <c r="F151" s="2">
        <v>26.439210653183999</v>
      </c>
      <c r="G151" s="2">
        <v>1.0581493708800001</v>
      </c>
      <c r="H151" s="2">
        <v>1.0793123582976001</v>
      </c>
      <c r="I151" s="2">
        <v>1.1008986054635521</v>
      </c>
      <c r="J151" s="2">
        <v>1.1229165775728231</v>
      </c>
      <c r="K151" s="2">
        <v>1.1453749091242793</v>
      </c>
      <c r="L151" s="2">
        <v>1.0581493708800001</v>
      </c>
      <c r="M151" s="2">
        <v>1.0793123582976001</v>
      </c>
      <c r="N151" s="2">
        <v>1.1008986054635521</v>
      </c>
      <c r="O151" s="2">
        <v>1.1229165775728231</v>
      </c>
      <c r="P151" s="2">
        <v>1.1453749091242793</v>
      </c>
    </row>
    <row r="152" spans="2:16" x14ac:dyDescent="0.25">
      <c r="B152" s="13" t="s">
        <v>59</v>
      </c>
      <c r="C152" s="12"/>
      <c r="D152" s="11"/>
      <c r="E152" s="10">
        <f>SUM(E142:E151)</f>
        <v>12.600263695296</v>
      </c>
      <c r="F152" s="10">
        <f>SUM(F142:F151)</f>
        <v>120.10073714408639</v>
      </c>
      <c r="G152" s="10">
        <f>SUM(G142:G151)</f>
        <v>5.9307868113983995</v>
      </c>
      <c r="H152" s="10">
        <f>SUM(H142:H151)</f>
        <v>6.0513686914846474</v>
      </c>
      <c r="I152" s="10">
        <f>SUM(I142:I151)</f>
        <v>6.1744093966252169</v>
      </c>
      <c r="J152" s="10">
        <f>SUM(J142:J151)</f>
        <v>6.2999592358200598</v>
      </c>
      <c r="K152" s="10">
        <f>SUM(K142:K151)</f>
        <v>6.4280695514290942</v>
      </c>
      <c r="L152" s="10">
        <f>SUM(L142:L151)</f>
        <v>5.5515818801087997</v>
      </c>
      <c r="M152" s="10">
        <f>SUM(M142:M151)</f>
        <v>5.6635965896401155</v>
      </c>
      <c r="N152" s="10">
        <f>SUM(N142:N151)</f>
        <v>5.7778751870883571</v>
      </c>
      <c r="O152" s="10">
        <f>SUM(O142:O151)</f>
        <v>5.8944635164612933</v>
      </c>
      <c r="P152" s="10">
        <f>SUM(P142:P151)</f>
        <v>6.0134083522368362</v>
      </c>
    </row>
    <row r="153" spans="2:16" ht="30" x14ac:dyDescent="0.25">
      <c r="B153" s="14" t="s">
        <v>58</v>
      </c>
      <c r="C153" s="14" t="s">
        <v>57</v>
      </c>
      <c r="D153" s="14" t="s">
        <v>56</v>
      </c>
      <c r="E153" s="2">
        <v>0.14882251702500002</v>
      </c>
      <c r="F153" s="2">
        <v>19.820869690545003</v>
      </c>
      <c r="G153" s="2">
        <v>1.1676843643500001</v>
      </c>
      <c r="H153" s="2">
        <v>1.1910380516370001</v>
      </c>
      <c r="I153" s="2">
        <v>1.2148588126697399</v>
      </c>
      <c r="J153" s="2">
        <v>1.2391559889231347</v>
      </c>
      <c r="K153" s="2">
        <v>1.2639391087015976</v>
      </c>
      <c r="L153" s="2">
        <v>1.1676843643500001</v>
      </c>
      <c r="M153" s="2">
        <v>1.1910380516370001</v>
      </c>
      <c r="N153" s="2">
        <v>1.2148588126697399</v>
      </c>
      <c r="O153" s="2">
        <v>1.2391559889231347</v>
      </c>
      <c r="P153" s="2">
        <v>1.2639391087015976</v>
      </c>
    </row>
    <row r="154" spans="2:16" x14ac:dyDescent="0.25">
      <c r="B154" s="13" t="s">
        <v>55</v>
      </c>
      <c r="C154" s="12"/>
      <c r="D154" s="11"/>
      <c r="E154" s="10">
        <f>SUM(E153)</f>
        <v>0.14882251702500002</v>
      </c>
      <c r="F154" s="10">
        <f>SUM(F153)</f>
        <v>19.820869690545003</v>
      </c>
      <c r="G154" s="10">
        <f>SUM(G153)</f>
        <v>1.1676843643500001</v>
      </c>
      <c r="H154" s="10">
        <f>SUM(H153)</f>
        <v>1.1910380516370001</v>
      </c>
      <c r="I154" s="10">
        <f>SUM(I153)</f>
        <v>1.2148588126697399</v>
      </c>
      <c r="J154" s="10">
        <f>SUM(J153)</f>
        <v>1.2391559889231347</v>
      </c>
      <c r="K154" s="10">
        <f>SUM(K153)</f>
        <v>1.2639391087015976</v>
      </c>
      <c r="L154" s="10">
        <f>SUM(L153)</f>
        <v>1.1676843643500001</v>
      </c>
      <c r="M154" s="10">
        <f>SUM(M153)</f>
        <v>1.1910380516370001</v>
      </c>
      <c r="N154" s="10">
        <f>SUM(N153)</f>
        <v>1.2148588126697399</v>
      </c>
      <c r="O154" s="10">
        <f>SUM(O153)</f>
        <v>1.2391559889231347</v>
      </c>
      <c r="P154" s="10">
        <f>SUM(P153)</f>
        <v>1.2639391087015976</v>
      </c>
    </row>
    <row r="155" spans="2:16" x14ac:dyDescent="0.25">
      <c r="B155" s="14" t="s">
        <v>53</v>
      </c>
      <c r="C155" s="14" t="s">
        <v>14</v>
      </c>
      <c r="D155" s="14" t="s">
        <v>54</v>
      </c>
      <c r="E155" s="2">
        <v>0.28771660799999998</v>
      </c>
      <c r="F155" s="2">
        <v>3.740315904E-3</v>
      </c>
      <c r="G155" s="2">
        <v>7.4087026560000005E-3</v>
      </c>
      <c r="H155" s="2">
        <v>7.6309637356800006E-3</v>
      </c>
      <c r="I155" s="2">
        <v>7.8598926477504005E-3</v>
      </c>
      <c r="J155" s="2">
        <v>8.095689427182912E-3</v>
      </c>
      <c r="K155" s="2">
        <v>8.3385601099983993E-3</v>
      </c>
      <c r="L155" s="2">
        <v>2.9634810624000001E-3</v>
      </c>
      <c r="M155" s="2">
        <v>3.052385494272E-3</v>
      </c>
      <c r="N155" s="2">
        <v>3.1439570591001603E-3</v>
      </c>
      <c r="O155" s="2">
        <v>3.2382757708731644E-3</v>
      </c>
      <c r="P155" s="2">
        <v>3.3354240439993597E-3</v>
      </c>
    </row>
    <row r="156" spans="2:16" ht="30" x14ac:dyDescent="0.25">
      <c r="B156" s="14" t="s">
        <v>53</v>
      </c>
      <c r="C156" s="14" t="s">
        <v>52</v>
      </c>
      <c r="D156" s="14" t="s">
        <v>51</v>
      </c>
      <c r="E156" s="2">
        <v>7.0474199040000007</v>
      </c>
      <c r="F156" s="2">
        <v>1.7528659200000001</v>
      </c>
      <c r="G156" s="2">
        <v>2.0710785024000002</v>
      </c>
      <c r="H156" s="2">
        <v>2.1207843864576001</v>
      </c>
      <c r="I156" s="2">
        <v>2.1716832117325819</v>
      </c>
      <c r="J156" s="2">
        <v>2.2238036088141637</v>
      </c>
      <c r="K156" s="2">
        <v>2.2771748954257047</v>
      </c>
      <c r="L156" s="2">
        <v>1.0355392512000001</v>
      </c>
      <c r="M156" s="2">
        <v>1.0603921932288001</v>
      </c>
      <c r="N156" s="2">
        <v>1.085841605866291</v>
      </c>
      <c r="O156" s="2">
        <v>1.1119018044070819</v>
      </c>
      <c r="P156" s="2">
        <v>1.1385874477128524</v>
      </c>
    </row>
    <row r="157" spans="2:16" x14ac:dyDescent="0.25">
      <c r="B157" s="13" t="s">
        <v>50</v>
      </c>
      <c r="C157" s="12"/>
      <c r="D157" s="11"/>
      <c r="E157" s="10">
        <f>SUM(E155:E156)</f>
        <v>7.3351365120000009</v>
      </c>
      <c r="F157" s="10">
        <f>SUM(F155:F156)</f>
        <v>1.756606235904</v>
      </c>
      <c r="G157" s="10">
        <f>SUM(G155:G156)</f>
        <v>2.0784872050560002</v>
      </c>
      <c r="H157" s="10">
        <f>SUM(H155:H156)</f>
        <v>2.1284153501932801</v>
      </c>
      <c r="I157" s="10">
        <f>SUM(I155:I156)</f>
        <v>2.1795431043803322</v>
      </c>
      <c r="J157" s="10">
        <f>SUM(J155:J156)</f>
        <v>2.2318992982413466</v>
      </c>
      <c r="K157" s="10">
        <f>SUM(K155:K156)</f>
        <v>2.2855134555357033</v>
      </c>
      <c r="L157" s="10">
        <f>SUM(L155:L156)</f>
        <v>1.0385027322624001</v>
      </c>
      <c r="M157" s="10">
        <f>SUM(M155:M156)</f>
        <v>1.063444578723072</v>
      </c>
      <c r="N157" s="10">
        <f>SUM(N155:N156)</f>
        <v>1.0889855629253911</v>
      </c>
      <c r="O157" s="10">
        <f>SUM(O155:O156)</f>
        <v>1.115140080177955</v>
      </c>
      <c r="P157" s="10">
        <f>SUM(P155:P156)</f>
        <v>1.1419228717568517</v>
      </c>
    </row>
    <row r="158" spans="2:16" ht="30" x14ac:dyDescent="0.25">
      <c r="B158" s="14" t="s">
        <v>49</v>
      </c>
      <c r="C158" s="14" t="s">
        <v>14</v>
      </c>
      <c r="D158" s="14" t="s">
        <v>48</v>
      </c>
      <c r="E158" s="2">
        <v>0.280094976</v>
      </c>
      <c r="F158" s="2">
        <v>3.6412346880000004E-3</v>
      </c>
      <c r="G158" s="2">
        <v>7.2124456320000006E-3</v>
      </c>
      <c r="H158" s="2">
        <v>7.4288190009600009E-3</v>
      </c>
      <c r="I158" s="2">
        <v>7.6516835709888016E-3</v>
      </c>
      <c r="J158" s="2">
        <v>7.8812340781184639E-3</v>
      </c>
      <c r="K158" s="2">
        <v>8.1176711004620188E-3</v>
      </c>
      <c r="L158" s="2">
        <v>2.8849782528000008E-3</v>
      </c>
      <c r="M158" s="2">
        <v>2.9715276003840002E-3</v>
      </c>
      <c r="N158" s="2">
        <v>3.0606734283955207E-3</v>
      </c>
      <c r="O158" s="2">
        <v>3.1524936312473857E-3</v>
      </c>
      <c r="P158" s="2">
        <v>3.2470684401848075E-3</v>
      </c>
    </row>
    <row r="159" spans="2:16" x14ac:dyDescent="0.25">
      <c r="B159" s="13" t="s">
        <v>47</v>
      </c>
      <c r="C159" s="12"/>
      <c r="D159" s="11"/>
      <c r="E159" s="10">
        <f>SUM(E158)</f>
        <v>0.280094976</v>
      </c>
      <c r="F159" s="10">
        <f>SUM(F158)</f>
        <v>3.6412346880000004E-3</v>
      </c>
      <c r="G159" s="10">
        <f>SUM(G158)</f>
        <v>7.2124456320000006E-3</v>
      </c>
      <c r="H159" s="10">
        <f>SUM(H158)</f>
        <v>7.4288190009600009E-3</v>
      </c>
      <c r="I159" s="10">
        <f>SUM(I158)</f>
        <v>7.6516835709888016E-3</v>
      </c>
      <c r="J159" s="10">
        <f>SUM(J158)</f>
        <v>7.8812340781184639E-3</v>
      </c>
      <c r="K159" s="10">
        <f>SUM(K158)</f>
        <v>8.1176711004620188E-3</v>
      </c>
      <c r="L159" s="10">
        <f>SUM(L158)</f>
        <v>2.8849782528000008E-3</v>
      </c>
      <c r="M159" s="10">
        <f>SUM(M158)</f>
        <v>2.9715276003840002E-3</v>
      </c>
      <c r="N159" s="10">
        <f>SUM(N158)</f>
        <v>3.0606734283955207E-3</v>
      </c>
      <c r="O159" s="10">
        <f>SUM(O158)</f>
        <v>3.1524936312473857E-3</v>
      </c>
      <c r="P159" s="10">
        <f>SUM(P158)</f>
        <v>3.2470684401848075E-3</v>
      </c>
    </row>
    <row r="160" spans="2:16" x14ac:dyDescent="0.25">
      <c r="B160" s="18" t="s">
        <v>46</v>
      </c>
      <c r="C160" s="18" t="s">
        <v>14</v>
      </c>
      <c r="D160" s="18" t="s">
        <v>45</v>
      </c>
      <c r="E160" s="2">
        <v>0.20378338560000001</v>
      </c>
      <c r="F160" s="2">
        <v>2.6491840127999995E-3</v>
      </c>
      <c r="G160" s="2">
        <v>5.247422179200001E-3</v>
      </c>
      <c r="H160" s="2">
        <v>5.4048448445760009E-3</v>
      </c>
      <c r="I160" s="2">
        <v>5.5669901899132804E-3</v>
      </c>
      <c r="J160" s="2">
        <v>5.7339998956106777E-3</v>
      </c>
      <c r="K160" s="2">
        <v>5.9060198924789989E-3</v>
      </c>
      <c r="L160" s="2">
        <v>2.09896887168E-3</v>
      </c>
      <c r="M160" s="2">
        <v>2.1619379378304002E-3</v>
      </c>
      <c r="N160" s="2">
        <v>2.2267960759653122E-3</v>
      </c>
      <c r="O160" s="2">
        <v>2.2935999582442716E-3</v>
      </c>
      <c r="P160" s="2">
        <v>2.3624079569916001E-3</v>
      </c>
    </row>
    <row r="161" spans="2:16" x14ac:dyDescent="0.25">
      <c r="B161" s="13" t="s">
        <v>44</v>
      </c>
      <c r="C161" s="12"/>
      <c r="D161" s="11"/>
      <c r="E161" s="10">
        <f>SUM(E160)</f>
        <v>0.20378338560000001</v>
      </c>
      <c r="F161" s="10">
        <f>SUM(F160)</f>
        <v>2.6491840127999995E-3</v>
      </c>
      <c r="G161" s="10">
        <f>SUM(G160)</f>
        <v>5.247422179200001E-3</v>
      </c>
      <c r="H161" s="10">
        <f>SUM(H160)</f>
        <v>5.4048448445760009E-3</v>
      </c>
      <c r="I161" s="10">
        <f>SUM(I160)</f>
        <v>5.5669901899132804E-3</v>
      </c>
      <c r="J161" s="10">
        <f>SUM(J160)</f>
        <v>5.7339998956106777E-3</v>
      </c>
      <c r="K161" s="10">
        <f>SUM(K160)</f>
        <v>5.9060198924789989E-3</v>
      </c>
      <c r="L161" s="10">
        <f>SUM(L160)</f>
        <v>2.09896887168E-3</v>
      </c>
      <c r="M161" s="10">
        <f>SUM(M160)</f>
        <v>2.1619379378304002E-3</v>
      </c>
      <c r="N161" s="10">
        <f>SUM(N160)</f>
        <v>2.2267960759653122E-3</v>
      </c>
      <c r="O161" s="10">
        <f>SUM(O160)</f>
        <v>2.2935999582442716E-3</v>
      </c>
      <c r="P161" s="10">
        <f>SUM(P160)</f>
        <v>2.3624079569916001E-3</v>
      </c>
    </row>
    <row r="162" spans="2:16" x14ac:dyDescent="0.25">
      <c r="B162" s="18" t="s">
        <v>41</v>
      </c>
      <c r="C162" s="18" t="s">
        <v>14</v>
      </c>
      <c r="D162" s="18" t="s">
        <v>43</v>
      </c>
      <c r="E162" s="2">
        <v>0.20387865600000002</v>
      </c>
      <c r="F162" s="2">
        <v>2.650422528E-3</v>
      </c>
      <c r="G162" s="2">
        <v>5.2498753919999995E-3</v>
      </c>
      <c r="H162" s="2">
        <v>5.4073716537600004E-3</v>
      </c>
      <c r="I162" s="2">
        <v>5.5695928033727997E-3</v>
      </c>
      <c r="J162" s="2">
        <v>5.7366805874739836E-3</v>
      </c>
      <c r="K162" s="2">
        <v>5.9087810050982041E-3</v>
      </c>
      <c r="L162" s="2">
        <v>2.0999501567999998E-3</v>
      </c>
      <c r="M162" s="2">
        <v>2.1629486615039996E-3</v>
      </c>
      <c r="N162" s="2">
        <v>2.2278371213491207E-3</v>
      </c>
      <c r="O162" s="2">
        <v>2.294672234989594E-3</v>
      </c>
      <c r="P162" s="2">
        <v>2.3635124020392815E-3</v>
      </c>
    </row>
    <row r="163" spans="2:16" x14ac:dyDescent="0.25">
      <c r="B163" s="18" t="s">
        <v>41</v>
      </c>
      <c r="C163" s="18" t="s">
        <v>14</v>
      </c>
      <c r="D163" s="18" t="s">
        <v>42</v>
      </c>
      <c r="E163" s="2">
        <v>0.20387865600000002</v>
      </c>
      <c r="F163" s="2">
        <v>2.650422528E-3</v>
      </c>
      <c r="G163" s="2">
        <v>5.2498753919999995E-3</v>
      </c>
      <c r="H163" s="2">
        <v>5.4073716537600004E-3</v>
      </c>
      <c r="I163" s="2">
        <v>5.5695928033727997E-3</v>
      </c>
      <c r="J163" s="2">
        <v>5.7366805874739836E-3</v>
      </c>
      <c r="K163" s="2">
        <v>5.9087810050982041E-3</v>
      </c>
      <c r="L163" s="2">
        <v>2.0999501567999998E-3</v>
      </c>
      <c r="M163" s="2">
        <v>2.1629486615039996E-3</v>
      </c>
      <c r="N163" s="2">
        <v>2.2278371213491207E-3</v>
      </c>
      <c r="O163" s="2">
        <v>2.294672234989594E-3</v>
      </c>
      <c r="P163" s="2">
        <v>2.3635124020392815E-3</v>
      </c>
    </row>
    <row r="164" spans="2:16" x14ac:dyDescent="0.25">
      <c r="B164" s="18" t="s">
        <v>41</v>
      </c>
      <c r="C164" s="18" t="s">
        <v>14</v>
      </c>
      <c r="D164" s="18" t="s">
        <v>40</v>
      </c>
      <c r="E164" s="2">
        <v>0.50916074400000011</v>
      </c>
      <c r="F164" s="2">
        <v>6.6190896720000015E-3</v>
      </c>
      <c r="G164" s="2">
        <v>1.3110889158000003E-2</v>
      </c>
      <c r="H164" s="2">
        <v>1.3504215832740005E-2</v>
      </c>
      <c r="I164" s="2">
        <v>1.3909342307722205E-2</v>
      </c>
      <c r="J164" s="2">
        <v>1.4326622576953872E-2</v>
      </c>
      <c r="K164" s="2">
        <v>1.4756421254262487E-2</v>
      </c>
      <c r="L164" s="2">
        <v>5.244355663200001E-3</v>
      </c>
      <c r="M164" s="2">
        <v>5.4016863330960015E-3</v>
      </c>
      <c r="N164" s="2">
        <v>5.5637369230888811E-3</v>
      </c>
      <c r="O164" s="2">
        <v>5.7306490307815474E-3</v>
      </c>
      <c r="P164" s="2">
        <v>5.9025685017049948E-3</v>
      </c>
    </row>
    <row r="165" spans="2:16" x14ac:dyDescent="0.25">
      <c r="B165" s="13" t="s">
        <v>39</v>
      </c>
      <c r="C165" s="12"/>
      <c r="D165" s="11"/>
      <c r="E165" s="10">
        <f>SUM(E162:E164)</f>
        <v>0.91691805600000009</v>
      </c>
      <c r="F165" s="10">
        <f>SUM(F162:F164)</f>
        <v>1.1919934728000001E-2</v>
      </c>
      <c r="G165" s="10">
        <f>SUM(G162:G164)</f>
        <v>2.3610639942000002E-2</v>
      </c>
      <c r="H165" s="10">
        <f>SUM(H162:H164)</f>
        <v>2.4318959140260006E-2</v>
      </c>
      <c r="I165" s="10">
        <f>SUM(I162:I164)</f>
        <v>2.5048527914467805E-2</v>
      </c>
      <c r="J165" s="10">
        <f>SUM(J162:J164)</f>
        <v>2.5799983751901838E-2</v>
      </c>
      <c r="K165" s="10">
        <f>SUM(K162:K164)</f>
        <v>2.6573983264458895E-2</v>
      </c>
      <c r="L165" s="10">
        <f>SUM(L162:L164)</f>
        <v>9.4442559768000006E-3</v>
      </c>
      <c r="M165" s="10">
        <f>SUM(M162:M164)</f>
        <v>9.7275836561040007E-3</v>
      </c>
      <c r="N165" s="10">
        <f>SUM(N162:N164)</f>
        <v>1.0019411165787123E-2</v>
      </c>
      <c r="O165" s="10">
        <f>SUM(O162:O164)</f>
        <v>1.0319993500760734E-2</v>
      </c>
      <c r="P165" s="10">
        <f>SUM(P162:P164)</f>
        <v>1.0629593305783558E-2</v>
      </c>
    </row>
    <row r="166" spans="2:16" x14ac:dyDescent="0.25">
      <c r="B166" s="18" t="s">
        <v>38</v>
      </c>
      <c r="C166" s="18" t="s">
        <v>14</v>
      </c>
      <c r="D166" s="18" t="s">
        <v>37</v>
      </c>
      <c r="E166" s="2">
        <v>0.20387865600000002</v>
      </c>
      <c r="F166" s="2">
        <v>2.650422528E-3</v>
      </c>
      <c r="G166" s="2">
        <v>5.2498753919999995E-3</v>
      </c>
      <c r="H166" s="2">
        <v>5.4073716537600004E-3</v>
      </c>
      <c r="I166" s="2">
        <v>5.5695928033727997E-3</v>
      </c>
      <c r="J166" s="2">
        <v>5.7366805874739836E-3</v>
      </c>
      <c r="K166" s="2">
        <v>5.9087810050982041E-3</v>
      </c>
      <c r="L166" s="2">
        <v>2.0999501567999998E-3</v>
      </c>
      <c r="M166" s="2">
        <v>2.1629486615039996E-3</v>
      </c>
      <c r="N166" s="2">
        <v>2.2278371213491207E-3</v>
      </c>
      <c r="O166" s="2">
        <v>2.294672234989594E-3</v>
      </c>
      <c r="P166" s="2">
        <v>2.3635124020392815E-3</v>
      </c>
    </row>
    <row r="167" spans="2:16" x14ac:dyDescent="0.25">
      <c r="B167" s="13" t="s">
        <v>36</v>
      </c>
      <c r="C167" s="12"/>
      <c r="D167" s="11"/>
      <c r="E167" s="10">
        <f>SUM(E166)</f>
        <v>0.20387865600000002</v>
      </c>
      <c r="F167" s="10">
        <f>SUM(F166)</f>
        <v>2.650422528E-3</v>
      </c>
      <c r="G167" s="10">
        <f>SUM(G166)</f>
        <v>5.2498753919999995E-3</v>
      </c>
      <c r="H167" s="10">
        <f>SUM(H166)</f>
        <v>5.4073716537600004E-3</v>
      </c>
      <c r="I167" s="10">
        <f>SUM(I166)</f>
        <v>5.5695928033727997E-3</v>
      </c>
      <c r="J167" s="10">
        <f>SUM(J166)</f>
        <v>5.7366805874739836E-3</v>
      </c>
      <c r="K167" s="10">
        <f>SUM(K166)</f>
        <v>5.9087810050982041E-3</v>
      </c>
      <c r="L167" s="10">
        <f>SUM(L166)</f>
        <v>2.0999501567999998E-3</v>
      </c>
      <c r="M167" s="10">
        <f>SUM(M166)</f>
        <v>2.1629486615039996E-3</v>
      </c>
      <c r="N167" s="10">
        <f>SUM(N166)</f>
        <v>2.2278371213491207E-3</v>
      </c>
      <c r="O167" s="10">
        <f>SUM(O166)</f>
        <v>2.294672234989594E-3</v>
      </c>
      <c r="P167" s="10">
        <f>SUM(P166)</f>
        <v>2.3635124020392815E-3</v>
      </c>
    </row>
    <row r="168" spans="2:16" x14ac:dyDescent="0.25">
      <c r="B168" s="18" t="s">
        <v>35</v>
      </c>
      <c r="C168" s="18" t="s">
        <v>14</v>
      </c>
      <c r="D168" s="18" t="s">
        <v>34</v>
      </c>
      <c r="E168" s="2">
        <v>0.248477112</v>
      </c>
      <c r="F168" s="2">
        <v>3.2302024559999996E-3</v>
      </c>
      <c r="G168" s="2">
        <v>6.3982856339999993E-3</v>
      </c>
      <c r="H168" s="2">
        <v>6.5902342030199996E-3</v>
      </c>
      <c r="I168" s="2">
        <v>6.787941229110599E-3</v>
      </c>
      <c r="J168" s="2">
        <v>6.9915794659839176E-3</v>
      </c>
      <c r="K168" s="2">
        <v>7.2013268499634357E-3</v>
      </c>
      <c r="L168" s="2">
        <v>2.5593142535999995E-3</v>
      </c>
      <c r="M168" s="2">
        <v>2.6360936812079997E-3</v>
      </c>
      <c r="N168" s="2">
        <v>2.7151764916442406E-3</v>
      </c>
      <c r="O168" s="2">
        <v>2.7966317863935674E-3</v>
      </c>
      <c r="P168" s="2">
        <v>2.8805307399853743E-3</v>
      </c>
    </row>
    <row r="169" spans="2:16" x14ac:dyDescent="0.25">
      <c r="B169" s="13" t="s">
        <v>33</v>
      </c>
      <c r="C169" s="12"/>
      <c r="D169" s="11"/>
      <c r="E169" s="10">
        <f>SUM(E168)</f>
        <v>0.248477112</v>
      </c>
      <c r="F169" s="10">
        <f>SUM(F168)</f>
        <v>3.2302024559999996E-3</v>
      </c>
      <c r="G169" s="10">
        <f>SUM(G168)</f>
        <v>6.3982856339999993E-3</v>
      </c>
      <c r="H169" s="10">
        <f>SUM(H168)</f>
        <v>6.5902342030199996E-3</v>
      </c>
      <c r="I169" s="10">
        <f>SUM(I168)</f>
        <v>6.787941229110599E-3</v>
      </c>
      <c r="J169" s="10">
        <f>SUM(J168)</f>
        <v>6.9915794659839176E-3</v>
      </c>
      <c r="K169" s="10">
        <f>SUM(K168)</f>
        <v>7.2013268499634357E-3</v>
      </c>
      <c r="L169" s="10">
        <f>SUM(L168)</f>
        <v>2.5593142535999995E-3</v>
      </c>
      <c r="M169" s="10">
        <f>SUM(M168)</f>
        <v>2.6360936812079997E-3</v>
      </c>
      <c r="N169" s="10">
        <f>SUM(N168)</f>
        <v>2.7151764916442406E-3</v>
      </c>
      <c r="O169" s="10">
        <f>SUM(O168)</f>
        <v>2.7966317863935674E-3</v>
      </c>
      <c r="P169" s="10">
        <f>SUM(P168)</f>
        <v>2.8805307399853743E-3</v>
      </c>
    </row>
    <row r="170" spans="2:16" x14ac:dyDescent="0.25">
      <c r="B170" s="3" t="s">
        <v>30</v>
      </c>
      <c r="C170" s="3" t="s">
        <v>14</v>
      </c>
      <c r="D170" s="3" t="s">
        <v>32</v>
      </c>
      <c r="E170" s="2">
        <v>0.28898688</v>
      </c>
      <c r="F170" s="2">
        <v>3.7568294399999997E-3</v>
      </c>
      <c r="G170" s="2">
        <v>7.4414121600000008E-3</v>
      </c>
      <c r="H170" s="2">
        <v>7.6646545247999994E-3</v>
      </c>
      <c r="I170" s="2">
        <v>7.8945941605439995E-3</v>
      </c>
      <c r="J170" s="2">
        <v>8.1314319853603191E-3</v>
      </c>
      <c r="K170" s="2">
        <v>8.3753749449211289E-3</v>
      </c>
      <c r="L170" s="2">
        <v>2.9765648639999997E-3</v>
      </c>
      <c r="M170" s="2">
        <v>3.06586180992E-3</v>
      </c>
      <c r="N170" s="2">
        <v>3.1578376642175999E-3</v>
      </c>
      <c r="O170" s="2">
        <v>3.2525727941441276E-3</v>
      </c>
      <c r="P170" s="2">
        <v>3.3501499779684512E-3</v>
      </c>
    </row>
    <row r="171" spans="2:16" x14ac:dyDescent="0.25">
      <c r="B171" s="3" t="s">
        <v>30</v>
      </c>
      <c r="C171" s="3" t="s">
        <v>14</v>
      </c>
      <c r="D171" s="3" t="s">
        <v>31</v>
      </c>
      <c r="E171" s="2">
        <v>0.28898688</v>
      </c>
      <c r="F171" s="2">
        <v>3.7568294399999997E-3</v>
      </c>
      <c r="G171" s="2">
        <v>7.4414121600000008E-3</v>
      </c>
      <c r="H171" s="2">
        <v>7.6646545247999994E-3</v>
      </c>
      <c r="I171" s="2">
        <v>7.8945941605439995E-3</v>
      </c>
      <c r="J171" s="2">
        <v>8.1314319853603191E-3</v>
      </c>
      <c r="K171" s="2">
        <v>8.3753749449211289E-3</v>
      </c>
      <c r="L171" s="2">
        <v>2.9765648639999997E-3</v>
      </c>
      <c r="M171" s="2">
        <v>3.06586180992E-3</v>
      </c>
      <c r="N171" s="2">
        <v>3.1578376642175999E-3</v>
      </c>
      <c r="O171" s="2">
        <v>3.2525727941441276E-3</v>
      </c>
      <c r="P171" s="2">
        <v>3.3501499779684512E-3</v>
      </c>
    </row>
    <row r="172" spans="2:16" x14ac:dyDescent="0.25">
      <c r="B172" s="3" t="s">
        <v>30</v>
      </c>
      <c r="C172" s="3" t="s">
        <v>14</v>
      </c>
      <c r="D172" s="3" t="s">
        <v>29</v>
      </c>
      <c r="E172" s="2">
        <v>0.28898688</v>
      </c>
      <c r="F172" s="2">
        <v>3.7568294399999997E-3</v>
      </c>
      <c r="G172" s="2">
        <v>7.4414121600000008E-3</v>
      </c>
      <c r="H172" s="2">
        <v>7.6646545247999994E-3</v>
      </c>
      <c r="I172" s="2">
        <v>7.8945941605439995E-3</v>
      </c>
      <c r="J172" s="2">
        <v>8.1314319853603191E-3</v>
      </c>
      <c r="K172" s="2">
        <v>8.3753749449211289E-3</v>
      </c>
      <c r="L172" s="2">
        <v>2.9765648639999997E-3</v>
      </c>
      <c r="M172" s="2">
        <v>3.06586180992E-3</v>
      </c>
      <c r="N172" s="2">
        <v>3.1578376642175999E-3</v>
      </c>
      <c r="O172" s="2">
        <v>3.2525727941441276E-3</v>
      </c>
      <c r="P172" s="2">
        <v>3.3501499779684512E-3</v>
      </c>
    </row>
    <row r="173" spans="2:16" x14ac:dyDescent="0.25">
      <c r="B173" s="13" t="s">
        <v>28</v>
      </c>
      <c r="C173" s="12"/>
      <c r="D173" s="11"/>
      <c r="E173" s="10">
        <f>SUM(E170:E172)</f>
        <v>0.86696064000000006</v>
      </c>
      <c r="F173" s="10">
        <f>SUM(F170:F172)</f>
        <v>1.1270488319999999E-2</v>
      </c>
      <c r="G173" s="10">
        <f>SUM(G170:G172)</f>
        <v>2.2324236480000002E-2</v>
      </c>
      <c r="H173" s="10">
        <f>SUM(H170:H172)</f>
        <v>2.2993963574399999E-2</v>
      </c>
      <c r="I173" s="10">
        <f>SUM(I170:I172)</f>
        <v>2.3683782481631999E-2</v>
      </c>
      <c r="J173" s="10">
        <f>SUM(J170:J172)</f>
        <v>2.4394295956080957E-2</v>
      </c>
      <c r="K173" s="10">
        <f>SUM(K170:K172)</f>
        <v>2.5126124834763387E-2</v>
      </c>
      <c r="L173" s="10">
        <f>SUM(L170:L172)</f>
        <v>8.9296945919999995E-3</v>
      </c>
      <c r="M173" s="10">
        <f>SUM(M170:M172)</f>
        <v>9.1975854297599996E-3</v>
      </c>
      <c r="N173" s="10">
        <f>SUM(N170:N172)</f>
        <v>9.4735129926528001E-3</v>
      </c>
      <c r="O173" s="10">
        <f>SUM(O170:O172)</f>
        <v>9.7577183824323829E-3</v>
      </c>
      <c r="P173" s="10">
        <f>SUM(P170:P172)</f>
        <v>1.0050449933905354E-2</v>
      </c>
    </row>
    <row r="174" spans="2:16" x14ac:dyDescent="0.25">
      <c r="B174" s="3" t="s">
        <v>27</v>
      </c>
      <c r="C174" s="3" t="s">
        <v>14</v>
      </c>
      <c r="D174" s="3" t="s">
        <v>26</v>
      </c>
      <c r="E174" s="2">
        <v>0.20387865600000002</v>
      </c>
      <c r="F174" s="2">
        <v>2.650422528E-3</v>
      </c>
      <c r="G174" s="2">
        <v>5.2498753919999995E-3</v>
      </c>
      <c r="H174" s="2">
        <v>5.4073716537600004E-3</v>
      </c>
      <c r="I174" s="2">
        <v>5.5695928033727997E-3</v>
      </c>
      <c r="J174" s="2">
        <v>5.7366805874739836E-3</v>
      </c>
      <c r="K174" s="2">
        <v>5.9087810050982041E-3</v>
      </c>
      <c r="L174" s="2">
        <v>2.0999501567999998E-3</v>
      </c>
      <c r="M174" s="2">
        <v>2.1629486615039996E-3</v>
      </c>
      <c r="N174" s="2">
        <v>2.2278371213491207E-3</v>
      </c>
      <c r="O174" s="2">
        <v>2.294672234989594E-3</v>
      </c>
      <c r="P174" s="2">
        <v>2.3635124020392815E-3</v>
      </c>
    </row>
    <row r="175" spans="2:16" x14ac:dyDescent="0.25">
      <c r="B175" s="13" t="s">
        <v>25</v>
      </c>
      <c r="C175" s="12"/>
      <c r="D175" s="11"/>
      <c r="E175" s="10">
        <f>SUM(E174)</f>
        <v>0.20387865600000002</v>
      </c>
      <c r="F175" s="10">
        <f>SUM(F174)</f>
        <v>2.650422528E-3</v>
      </c>
      <c r="G175" s="10">
        <f>SUM(G174)</f>
        <v>5.2498753919999995E-3</v>
      </c>
      <c r="H175" s="10">
        <f>SUM(H174)</f>
        <v>5.4073716537600004E-3</v>
      </c>
      <c r="I175" s="10">
        <f>SUM(I174)</f>
        <v>5.5695928033727997E-3</v>
      </c>
      <c r="J175" s="10">
        <f>SUM(J174)</f>
        <v>5.7366805874739836E-3</v>
      </c>
      <c r="K175" s="10">
        <f>SUM(K174)</f>
        <v>5.9087810050982041E-3</v>
      </c>
      <c r="L175" s="10">
        <f>SUM(L174)</f>
        <v>2.0999501567999998E-3</v>
      </c>
      <c r="M175" s="10">
        <f>SUM(M174)</f>
        <v>2.1629486615039996E-3</v>
      </c>
      <c r="N175" s="10">
        <f>SUM(N174)</f>
        <v>2.2278371213491207E-3</v>
      </c>
      <c r="O175" s="10">
        <f>SUM(O174)</f>
        <v>2.294672234989594E-3</v>
      </c>
      <c r="P175" s="10">
        <f>SUM(P174)</f>
        <v>2.3635124020392815E-3</v>
      </c>
    </row>
    <row r="176" spans="2:16" x14ac:dyDescent="0.25">
      <c r="B176" s="3" t="s">
        <v>24</v>
      </c>
      <c r="C176" s="3" t="s">
        <v>14</v>
      </c>
      <c r="D176" s="3" t="s">
        <v>23</v>
      </c>
      <c r="E176" s="2">
        <v>0.20387865600000002</v>
      </c>
      <c r="F176" s="2">
        <v>2.650422528E-3</v>
      </c>
      <c r="G176" s="2">
        <v>5.2498753919999995E-3</v>
      </c>
      <c r="H176" s="2">
        <v>5.4073716537600004E-3</v>
      </c>
      <c r="I176" s="2">
        <v>5.5695928033727997E-3</v>
      </c>
      <c r="J176" s="2">
        <v>5.7366805874739836E-3</v>
      </c>
      <c r="K176" s="2">
        <v>5.9087810050982041E-3</v>
      </c>
      <c r="L176" s="2">
        <v>2.0999501567999998E-3</v>
      </c>
      <c r="M176" s="2">
        <v>2.1629486615039996E-3</v>
      </c>
      <c r="N176" s="2">
        <v>2.2278371213491207E-3</v>
      </c>
      <c r="O176" s="2">
        <v>2.294672234989594E-3</v>
      </c>
      <c r="P176" s="2">
        <v>2.3635124020392815E-3</v>
      </c>
    </row>
    <row r="177" spans="2:16" x14ac:dyDescent="0.25">
      <c r="B177" s="13" t="s">
        <v>22</v>
      </c>
      <c r="C177" s="12"/>
      <c r="D177" s="11"/>
      <c r="E177" s="10">
        <f>SUM(E176)</f>
        <v>0.20387865600000002</v>
      </c>
      <c r="F177" s="10">
        <f>SUM(F176)</f>
        <v>2.650422528E-3</v>
      </c>
      <c r="G177" s="10">
        <f>SUM(G176)</f>
        <v>5.2498753919999995E-3</v>
      </c>
      <c r="H177" s="10">
        <f>SUM(H176)</f>
        <v>5.4073716537600004E-3</v>
      </c>
      <c r="I177" s="10">
        <f>SUM(I176)</f>
        <v>5.5695928033727997E-3</v>
      </c>
      <c r="J177" s="10">
        <f>SUM(J176)</f>
        <v>5.7366805874739836E-3</v>
      </c>
      <c r="K177" s="10">
        <f>SUM(K176)</f>
        <v>5.9087810050982041E-3</v>
      </c>
      <c r="L177" s="10">
        <f>SUM(L176)</f>
        <v>2.0999501567999998E-3</v>
      </c>
      <c r="M177" s="10">
        <f>SUM(M176)</f>
        <v>2.1629486615039996E-3</v>
      </c>
      <c r="N177" s="10">
        <f>SUM(N176)</f>
        <v>2.2278371213491207E-3</v>
      </c>
      <c r="O177" s="10">
        <f>SUM(O176)</f>
        <v>2.294672234989594E-3</v>
      </c>
      <c r="P177" s="10">
        <f>SUM(P176)</f>
        <v>2.3635124020392815E-3</v>
      </c>
    </row>
    <row r="178" spans="2:16" x14ac:dyDescent="0.25">
      <c r="B178" s="3" t="s">
        <v>20</v>
      </c>
      <c r="C178" s="3" t="s">
        <v>14</v>
      </c>
      <c r="D178" s="3" t="s">
        <v>21</v>
      </c>
      <c r="E178" s="2">
        <v>0.28771660799999998</v>
      </c>
      <c r="F178" s="2">
        <v>3.740315904E-3</v>
      </c>
      <c r="G178" s="2">
        <v>7.4087026560000005E-3</v>
      </c>
      <c r="H178" s="2">
        <v>7.6309637356800006E-3</v>
      </c>
      <c r="I178" s="2">
        <v>7.8598926477504005E-3</v>
      </c>
      <c r="J178" s="2">
        <v>8.095689427182912E-3</v>
      </c>
      <c r="K178" s="2">
        <v>8.3385601099983993E-3</v>
      </c>
      <c r="L178" s="2">
        <v>2.9634810624000001E-3</v>
      </c>
      <c r="M178" s="2">
        <v>3.052385494272E-3</v>
      </c>
      <c r="N178" s="2">
        <v>3.1439570591001603E-3</v>
      </c>
      <c r="O178" s="2">
        <v>3.2382757708731644E-3</v>
      </c>
      <c r="P178" s="2">
        <v>3.3354240439993597E-3</v>
      </c>
    </row>
    <row r="179" spans="2:16" x14ac:dyDescent="0.25">
      <c r="B179" s="3" t="s">
        <v>20</v>
      </c>
      <c r="C179" s="3" t="s">
        <v>14</v>
      </c>
      <c r="D179" s="3" t="s">
        <v>19</v>
      </c>
      <c r="E179" s="2">
        <v>0.20387865600000002</v>
      </c>
      <c r="F179" s="2">
        <v>2.650422528E-3</v>
      </c>
      <c r="G179" s="2">
        <v>5.2498753919999995E-3</v>
      </c>
      <c r="H179" s="2">
        <v>5.4073716537600004E-3</v>
      </c>
      <c r="I179" s="2">
        <v>5.5695928033727997E-3</v>
      </c>
      <c r="J179" s="2">
        <v>5.7366805874739836E-3</v>
      </c>
      <c r="K179" s="2">
        <v>5.9087810050982041E-3</v>
      </c>
      <c r="L179" s="2">
        <v>2.0999501567999998E-3</v>
      </c>
      <c r="M179" s="2">
        <v>2.1629486615039996E-3</v>
      </c>
      <c r="N179" s="2">
        <v>2.2278371213491207E-3</v>
      </c>
      <c r="O179" s="2">
        <v>2.294672234989594E-3</v>
      </c>
      <c r="P179" s="2">
        <v>2.3635124020392815E-3</v>
      </c>
    </row>
    <row r="180" spans="2:16" x14ac:dyDescent="0.25">
      <c r="B180" s="13" t="s">
        <v>18</v>
      </c>
      <c r="C180" s="12"/>
      <c r="D180" s="11"/>
      <c r="E180" s="10">
        <f>SUM(E178:E179)</f>
        <v>0.49159526399999998</v>
      </c>
      <c r="F180" s="10">
        <f>SUM(F178:F179)</f>
        <v>6.390738432E-3</v>
      </c>
      <c r="G180" s="10">
        <f>SUM(G178:G179)</f>
        <v>1.2658578048E-2</v>
      </c>
      <c r="H180" s="10">
        <f>SUM(H178:H179)</f>
        <v>1.3038335389440001E-2</v>
      </c>
      <c r="I180" s="10">
        <f>SUM(I178:I179)</f>
        <v>1.3429485451123199E-2</v>
      </c>
      <c r="J180" s="10">
        <f>SUM(J178:J179)</f>
        <v>1.3832370014656896E-2</v>
      </c>
      <c r="K180" s="10">
        <f>SUM(K178:K179)</f>
        <v>1.4247341115096603E-2</v>
      </c>
      <c r="L180" s="10">
        <f>SUM(L178:L179)</f>
        <v>5.0634312192000003E-3</v>
      </c>
      <c r="M180" s="10">
        <f>SUM(M178:M179)</f>
        <v>5.215334155776E-3</v>
      </c>
      <c r="N180" s="10">
        <f>SUM(N178:N179)</f>
        <v>5.3717941804492814E-3</v>
      </c>
      <c r="O180" s="10">
        <f>SUM(O178:O179)</f>
        <v>5.5329480058627584E-3</v>
      </c>
      <c r="P180" s="10">
        <f>SUM(P178:P179)</f>
        <v>5.6989364460386417E-3</v>
      </c>
    </row>
    <row r="181" spans="2:16" s="15" customFormat="1" x14ac:dyDescent="0.25">
      <c r="B181" s="17" t="s">
        <v>15</v>
      </c>
      <c r="C181" s="17" t="s">
        <v>14</v>
      </c>
      <c r="D181" s="17" t="s">
        <v>17</v>
      </c>
      <c r="E181" s="16">
        <v>0.34790399999999999</v>
      </c>
      <c r="F181" s="16">
        <v>4.5227520000000005E-3</v>
      </c>
      <c r="G181" s="16">
        <v>0.35834112000000007</v>
      </c>
      <c r="H181" s="16">
        <v>0.36909135360000001</v>
      </c>
      <c r="I181" s="16">
        <v>0.38016409420800007</v>
      </c>
      <c r="J181" s="16">
        <v>0.39156901703424002</v>
      </c>
      <c r="K181" s="16">
        <v>0.40331608754526721</v>
      </c>
      <c r="L181" s="16">
        <v>4.6584345599999999E-3</v>
      </c>
      <c r="M181" s="16">
        <v>4.7981875967999998E-3</v>
      </c>
      <c r="N181" s="16">
        <v>4.9421332247040007E-3</v>
      </c>
      <c r="O181" s="16">
        <v>5.09039722144512E-3</v>
      </c>
      <c r="P181" s="16">
        <v>5.243109138088474E-3</v>
      </c>
    </row>
    <row r="182" spans="2:16" s="15" customFormat="1" x14ac:dyDescent="0.25">
      <c r="B182" s="17" t="s">
        <v>15</v>
      </c>
      <c r="C182" s="17" t="s">
        <v>14</v>
      </c>
      <c r="D182" s="17" t="s">
        <v>16</v>
      </c>
      <c r="E182" s="16">
        <v>0.34790399999999999</v>
      </c>
      <c r="F182" s="16">
        <v>4.5227520000000005E-3</v>
      </c>
      <c r="G182" s="16">
        <v>0.35834112000000007</v>
      </c>
      <c r="H182" s="16">
        <v>0.36909135360000001</v>
      </c>
      <c r="I182" s="16">
        <v>0.38016409420800007</v>
      </c>
      <c r="J182" s="16">
        <v>0.39156901703424002</v>
      </c>
      <c r="K182" s="16">
        <v>0.40331608754526721</v>
      </c>
      <c r="L182" s="16">
        <v>4.6584345599999999E-3</v>
      </c>
      <c r="M182" s="16">
        <v>4.7981875967999998E-3</v>
      </c>
      <c r="N182" s="16">
        <v>4.9421332247040007E-3</v>
      </c>
      <c r="O182" s="16">
        <v>5.09039722144512E-3</v>
      </c>
      <c r="P182" s="16">
        <v>5.243109138088474E-3</v>
      </c>
    </row>
    <row r="183" spans="2:16" x14ac:dyDescent="0.25">
      <c r="B183" s="3" t="s">
        <v>15</v>
      </c>
      <c r="C183" s="3" t="s">
        <v>14</v>
      </c>
      <c r="D183" s="3" t="s">
        <v>13</v>
      </c>
      <c r="E183" s="2">
        <v>0.50916074400000011</v>
      </c>
      <c r="F183" s="2">
        <v>6.6190896720000015E-3</v>
      </c>
      <c r="G183" s="2">
        <v>1.3110889158000003E-2</v>
      </c>
      <c r="H183" s="2">
        <v>1.3504215832740005E-2</v>
      </c>
      <c r="I183" s="2">
        <v>1.3909342307722205E-2</v>
      </c>
      <c r="J183" s="2">
        <v>1.4326622576953872E-2</v>
      </c>
      <c r="K183" s="2">
        <v>1.4756421254262487E-2</v>
      </c>
      <c r="L183" s="2">
        <v>5.244355663200001E-3</v>
      </c>
      <c r="M183" s="2">
        <v>5.4016863330960015E-3</v>
      </c>
      <c r="N183" s="2">
        <v>5.5637369230888811E-3</v>
      </c>
      <c r="O183" s="2">
        <v>5.7306490307815474E-3</v>
      </c>
      <c r="P183" s="2">
        <v>5.9025685017049948E-3</v>
      </c>
    </row>
    <row r="184" spans="2:16" x14ac:dyDescent="0.25">
      <c r="B184" s="13" t="s">
        <v>12</v>
      </c>
      <c r="C184" s="12"/>
      <c r="D184" s="11"/>
      <c r="E184" s="10">
        <f>SUM(E181:E183)</f>
        <v>1.2049687440000001</v>
      </c>
      <c r="F184" s="10">
        <f>SUM(F181:F183)</f>
        <v>1.5664593672000002E-2</v>
      </c>
      <c r="G184" s="10">
        <f>SUM(G181:G183)</f>
        <v>0.7297931291580001</v>
      </c>
      <c r="H184" s="10">
        <f>SUM(H181:H183)</f>
        <v>0.75168692303273998</v>
      </c>
      <c r="I184" s="10">
        <f>SUM(I181:I183)</f>
        <v>0.77423753072372237</v>
      </c>
      <c r="J184" s="10">
        <f>SUM(J181:J183)</f>
        <v>0.79746465664543387</v>
      </c>
      <c r="K184" s="10">
        <f>SUM(K181:K183)</f>
        <v>0.82138859634479688</v>
      </c>
      <c r="L184" s="10">
        <f>SUM(L181:L183)</f>
        <v>1.4561224783200001E-2</v>
      </c>
      <c r="M184" s="10">
        <f>SUM(M181:M183)</f>
        <v>1.4998061526696001E-2</v>
      </c>
      <c r="N184" s="10">
        <f>SUM(N181:N183)</f>
        <v>1.5448003372496882E-2</v>
      </c>
      <c r="O184" s="10">
        <f>SUM(O181:O183)</f>
        <v>1.5911443473671787E-2</v>
      </c>
      <c r="P184" s="10">
        <f>SUM(P181:P183)</f>
        <v>1.6388786777881942E-2</v>
      </c>
    </row>
    <row r="185" spans="2:16" ht="30" x14ac:dyDescent="0.25">
      <c r="B185" s="14" t="s">
        <v>11</v>
      </c>
      <c r="C185" s="14" t="s">
        <v>7</v>
      </c>
      <c r="D185" s="14" t="s">
        <v>10</v>
      </c>
      <c r="E185" s="2">
        <v>0.775698</v>
      </c>
      <c r="F185" s="2">
        <v>0.775698</v>
      </c>
      <c r="G185" s="2">
        <v>0.56967261120000001</v>
      </c>
      <c r="H185" s="2">
        <v>0.58106606342399991</v>
      </c>
      <c r="I185" s="2">
        <v>0.59268738469248006</v>
      </c>
      <c r="J185" s="2">
        <v>0.60454113238632967</v>
      </c>
      <c r="K185" s="2">
        <v>0.61663195503405621</v>
      </c>
      <c r="L185" s="2">
        <v>0.56967261120000001</v>
      </c>
      <c r="M185" s="2">
        <v>0.58106606342399991</v>
      </c>
      <c r="N185" s="2">
        <v>0.59268738469248006</v>
      </c>
      <c r="O185" s="2">
        <v>0.60454113238632967</v>
      </c>
      <c r="P185" s="2">
        <v>0.61663195503405621</v>
      </c>
    </row>
    <row r="186" spans="2:16" x14ac:dyDescent="0.25">
      <c r="B186" s="13" t="s">
        <v>9</v>
      </c>
      <c r="C186" s="12"/>
      <c r="D186" s="11"/>
      <c r="E186" s="10">
        <f>SUM(E185)</f>
        <v>0.775698</v>
      </c>
      <c r="F186" s="10">
        <f>SUM(F185)</f>
        <v>0.775698</v>
      </c>
      <c r="G186" s="10">
        <f>SUM(G185)</f>
        <v>0.56967261120000001</v>
      </c>
      <c r="H186" s="10">
        <f>SUM(H185)</f>
        <v>0.58106606342399991</v>
      </c>
      <c r="I186" s="10">
        <f>SUM(I185)</f>
        <v>0.59268738469248006</v>
      </c>
      <c r="J186" s="10">
        <f>SUM(J185)</f>
        <v>0.60454113238632967</v>
      </c>
      <c r="K186" s="10">
        <f>SUM(K185)</f>
        <v>0.61663195503405621</v>
      </c>
      <c r="L186" s="10">
        <f>SUM(L185)</f>
        <v>0.56967261120000001</v>
      </c>
      <c r="M186" s="10">
        <f>SUM(M185)</f>
        <v>0.58106606342399991</v>
      </c>
      <c r="N186" s="10">
        <f>SUM(N185)</f>
        <v>0.59268738469248006</v>
      </c>
      <c r="O186" s="10">
        <f>SUM(O185)</f>
        <v>0.60454113238632967</v>
      </c>
      <c r="P186" s="10">
        <f>SUM(P185)</f>
        <v>0.61663195503405621</v>
      </c>
    </row>
    <row r="187" spans="2:16" x14ac:dyDescent="0.25">
      <c r="B187" s="14" t="s">
        <v>8</v>
      </c>
      <c r="C187" s="14" t="s">
        <v>7</v>
      </c>
      <c r="D187" s="14" t="s">
        <v>6</v>
      </c>
      <c r="E187" s="2">
        <v>0.25697303050000003</v>
      </c>
      <c r="F187" s="2">
        <v>1.5847738265000002</v>
      </c>
      <c r="G187" s="2">
        <v>0.58828239900000001</v>
      </c>
      <c r="H187" s="2">
        <v>0.60004804698000014</v>
      </c>
      <c r="I187" s="2">
        <v>0.61204900791960015</v>
      </c>
      <c r="J187" s="2">
        <v>0.62428998807799196</v>
      </c>
      <c r="K187" s="2">
        <v>0.63677578783955191</v>
      </c>
      <c r="L187" s="2">
        <v>1.6164693030300001</v>
      </c>
      <c r="M187" s="2">
        <v>1.6487986890906003</v>
      </c>
      <c r="N187" s="2">
        <v>1.6817746628724124</v>
      </c>
      <c r="O187" s="2">
        <v>1.7154101561298605</v>
      </c>
      <c r="P187" s="2">
        <v>1.7497183592524577</v>
      </c>
    </row>
    <row r="188" spans="2:16" x14ac:dyDescent="0.25">
      <c r="B188" s="13" t="s">
        <v>5</v>
      </c>
      <c r="C188" s="12"/>
      <c r="D188" s="11"/>
      <c r="E188" s="10">
        <f>SUM(E187)</f>
        <v>0.25697303050000003</v>
      </c>
      <c r="F188" s="10">
        <f>SUM(F187)</f>
        <v>1.5847738265000002</v>
      </c>
      <c r="G188" s="10">
        <f>SUM(G187)</f>
        <v>0.58828239900000001</v>
      </c>
      <c r="H188" s="10">
        <f>SUM(H187)</f>
        <v>0.60004804698000014</v>
      </c>
      <c r="I188" s="10">
        <f>SUM(I187)</f>
        <v>0.61204900791960015</v>
      </c>
      <c r="J188" s="10">
        <f>SUM(J187)</f>
        <v>0.62428998807799196</v>
      </c>
      <c r="K188" s="10">
        <f>SUM(K187)</f>
        <v>0.63677578783955191</v>
      </c>
      <c r="L188" s="10">
        <f>SUM(L187)</f>
        <v>1.6164693030300001</v>
      </c>
      <c r="M188" s="10">
        <f>SUM(M187)</f>
        <v>1.6487986890906003</v>
      </c>
      <c r="N188" s="10">
        <f>SUM(N187)</f>
        <v>1.6817746628724124</v>
      </c>
      <c r="O188" s="10">
        <f>SUM(O187)</f>
        <v>1.7154101561298605</v>
      </c>
      <c r="P188" s="10">
        <f>SUM(P187)</f>
        <v>1.7497183592524577</v>
      </c>
    </row>
    <row r="189" spans="2:16" x14ac:dyDescent="0.25">
      <c r="B189" s="14" t="s">
        <v>4</v>
      </c>
      <c r="C189" s="14" t="s">
        <v>3</v>
      </c>
      <c r="D189" s="14" t="s">
        <v>2</v>
      </c>
      <c r="E189" s="2">
        <v>11.585013119999999</v>
      </c>
      <c r="F189" s="2">
        <v>4.6749456</v>
      </c>
      <c r="G189" s="2">
        <v>2.5394083200000002</v>
      </c>
      <c r="H189" s="2">
        <v>2.5901964864</v>
      </c>
      <c r="I189" s="2">
        <v>2.642000416128</v>
      </c>
      <c r="J189" s="2">
        <v>2.6948404244505602</v>
      </c>
      <c r="K189" s="2">
        <v>2.748737232939571</v>
      </c>
      <c r="L189" s="2">
        <v>1.1286259200000002</v>
      </c>
      <c r="M189" s="2">
        <v>1.1511984383999998</v>
      </c>
      <c r="N189" s="2">
        <v>1.1742224071680001</v>
      </c>
      <c r="O189" s="2">
        <v>1.1977068553113599</v>
      </c>
      <c r="P189" s="2">
        <v>1.221660992417587</v>
      </c>
    </row>
    <row r="190" spans="2:16" x14ac:dyDescent="0.25">
      <c r="B190" s="13" t="s">
        <v>1</v>
      </c>
      <c r="C190" s="12"/>
      <c r="D190" s="11"/>
      <c r="E190" s="10">
        <f>SUM(E189)</f>
        <v>11.585013119999999</v>
      </c>
      <c r="F190" s="10">
        <f>SUM(F189)</f>
        <v>4.6749456</v>
      </c>
      <c r="G190" s="10">
        <f>SUM(G189)</f>
        <v>2.5394083200000002</v>
      </c>
      <c r="H190" s="10">
        <f>SUM(H189)</f>
        <v>2.5901964864</v>
      </c>
      <c r="I190" s="10">
        <f>SUM(I189)</f>
        <v>2.642000416128</v>
      </c>
      <c r="J190" s="10">
        <f>SUM(J189)</f>
        <v>2.6948404244505602</v>
      </c>
      <c r="K190" s="10">
        <f>SUM(K189)</f>
        <v>2.748737232939571</v>
      </c>
      <c r="L190" s="10">
        <f>SUM(L189)</f>
        <v>1.1286259200000002</v>
      </c>
      <c r="M190" s="10">
        <f>SUM(M189)</f>
        <v>1.1511984383999998</v>
      </c>
      <c r="N190" s="10">
        <f>SUM(N189)</f>
        <v>1.1742224071680001</v>
      </c>
      <c r="O190" s="10">
        <f>SUM(O189)</f>
        <v>1.1977068553113599</v>
      </c>
      <c r="P190" s="10">
        <f>SUM(P189)</f>
        <v>1.221660992417587</v>
      </c>
    </row>
    <row r="191" spans="2:16" ht="28.5" x14ac:dyDescent="0.45">
      <c r="B191" s="9" t="s">
        <v>0</v>
      </c>
      <c r="C191" s="8"/>
      <c r="D191" s="7"/>
      <c r="E191" s="6">
        <f>SUM(E190,E188,E186,E184,E180,E177,E175,E173,E169,E167,E165,E161,E159,E157,E154,E152,E141,E139,E137,E132,E130,E128,E125,E122,E120,E118,E114,E111,E106,E103,E101,E99,E97,E95,E72,E69,E65,E63,E48,E45,E40,E37,E35,E33,E31,E29,E24,E18,E15,E13,E11)</f>
        <v>191.33811717405914</v>
      </c>
      <c r="F191" s="6">
        <f>SUM(F190,F188,F186,F184,F180,F177,F175,F173,F169,F167,F165,F161,F159,F157,F154,F152,F141,F139,F137,F132,F130,F128,F125,F122,F120,F118,F114,F111,F106,F103,F101,F99,F97,F95,F72,F69,F65,F63,F48,F45,F40,F37,F35,F33,F31,F29,F24,F18,F15,F13,F11)</f>
        <v>393.8515390169145</v>
      </c>
      <c r="G191" s="6">
        <f>SUM(G190,G188,G186,G184,G180,G177,G175,G173,G169,G167,G165,G161,G159,G157,G154,G152,G141,G139,G137,G132,G130,G128,G125,G122,G120,G118,G114,G111,G106,G103,G101,G99,G97,G95,G72,G69,G65,G63,G48,G45,G40,G37,G35,G33,G31,G29,G24,G18,G15,G13,G11)</f>
        <v>86.419989531998326</v>
      </c>
      <c r="H191" s="6">
        <f>SUM(H190,H188,H186,H184,H180,H177,H175,H173,H169,H167,H165,H161,H159,H157,H154,H152,H141,H139,H137,H132,H130,H128,H125,H122,H120,H118,H114,H111,H106,H103,H101,H99,H97,H95,H72,H69,H65,H63,H48,H45,H40,H37,H35,H33,H31,H29,H24,H18,H15,H13,H11)</f>
        <v>88.368214474321803</v>
      </c>
      <c r="I191" s="6">
        <f>SUM(I190,I188,I186,I184,I180,I177,I175,I173,I169,I167,I165,I161,I159,I157,I154,I152,I141,I139,I137,I132,I130,I128,I125,I122,I120,I118,I114,I111,I106,I103,I101,I99,I97,I95,I72,I69,I65,I63,I48,I45,I40,I37,I35,I33,I31,I29,I24,I18,I15,I13,I11)</f>
        <v>90.438376398258697</v>
      </c>
      <c r="J191" s="6">
        <f>SUM(J190,J188,J186,J184,J180,J177,J175,J173,J169,J167,J165,J161,J159,J157,J154,J152,J141,J139,J137,J132,J130,J128,J125,J122,J120,J118,J114,J111,J106,J103,J101,J99,J97,J95,J72,J69,J65,J63,J48,J45,J40,J37,J35,J33,J31,J29,J24,J18,J15,J13,J11)</f>
        <v>92.559052609223329</v>
      </c>
      <c r="K191" s="6">
        <f>SUM(K190,K188,K186,K184,K180,K177,K175,K173,K169,K167,K165,K161,K159,K157,K154,K152,K141,K139,K137,K132,K130,K128,K125,K122,K120,K118,K114,K111,K106,K103,K101,K99,K97,K95,K72,K69,K65,K63,K48,K45,K40,K37,K35,K33,K31,K29,K24,K18,K15,K13,K11)</f>
        <v>94.731525801412403</v>
      </c>
      <c r="L191" s="6">
        <f>SUM(L190,L188,L186,L184,L180,L177,L175,L173,L169,L167,L165,L161,L159,L157,L154,L152,L141,L139,L137,L132,L130,L128,L125,L122,L120,L118,L114,L111,L106,L103,L101,L99,L97,L95,L72,L69,L65,L63,L48,L45,L40,L37,L35,L33,L31,L29,L24,L18,L15,L13,L11)</f>
        <v>66.754590880374494</v>
      </c>
      <c r="M191" s="6">
        <f>SUM(M190,M188,M186,M184,M180,M177,M175,M173,M169,M167,M165,M161,M159,M157,M154,M152,M141,M139,M137,M132,M130,M128,M125,M122,M120,M118,M114,M111,M106,M103,M101,M99,M97,M95,M72,M69,M65,M63,M48,M45,M40,M37,M35,M33,M31,M29,M24,M18,M15,M13,M11)</f>
        <v>68.247523684951645</v>
      </c>
      <c r="N191" s="6">
        <f>SUM(N190,N188,N186,N184,N180,N177,N175,N173,N169,N167,N165,N161,N159,N157,N154,N152,N141,N139,N137,N132,N130,N128,N125,N122,N120,N118,N114,N111,N106,N103,N101,N99,N97,N95,N72,N69,N65,N63,N48,N45,N40,N37,N35,N33,N31,N29,N24,N18,N15,N13,N11)</f>
        <v>69.775129495322815</v>
      </c>
      <c r="O191" s="6">
        <f>SUM(O190,O188,O186,O184,O180,O177,O175,O173,O169,O167,O165,O161,O159,O157,O154,O152,O141,O139,O137,O132,O130,O128,O125,O122,O120,O118,O114,O111,O106,O103,O101,O99,O97,O95,O72,O69,O65,O63,O48,O45,O40,O37,O35,O33,O31,O29,O24,O18,O15,O13,O11)</f>
        <v>71.338246545771057</v>
      </c>
      <c r="P191" s="6">
        <f>SUM(P190,P188,P186,P184,P180,P177,P175,P173,P169,P167,P165,P161,P159,P157,P154,P152,P141,P139,P137,P132,P130,P128,P125,P122,P120,P118,P114,P111,P106,P103,P101,P99,P97,P95,P72,P69,P65,P63,P48,P45,P40,P37,P35,P33,P31,P29,P24,P18,P15,P13,P11)</f>
        <v>72.937734168075778</v>
      </c>
    </row>
    <row r="192" spans="2:16" x14ac:dyDescent="0.25"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2:16" x14ac:dyDescent="0.25"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2:16" x14ac:dyDescent="0.25"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2:16" x14ac:dyDescent="0.25"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2:16" x14ac:dyDescent="0.25"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2:16" x14ac:dyDescent="0.25"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2:16" x14ac:dyDescent="0.25"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2:16" x14ac:dyDescent="0.25"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2:16" x14ac:dyDescent="0.25"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2:16" x14ac:dyDescent="0.25"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2:16" x14ac:dyDescent="0.25">
      <c r="B202" s="3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2:16" x14ac:dyDescent="0.25">
      <c r="B203" s="3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2:16" x14ac:dyDescent="0.25">
      <c r="B204" s="3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2:16" x14ac:dyDescent="0.25">
      <c r="B205" s="3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2:16" x14ac:dyDescent="0.25">
      <c r="B206" s="3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2:16" x14ac:dyDescent="0.25">
      <c r="B207" s="3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2:16" x14ac:dyDescent="0.25">
      <c r="B208" s="3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2:16" x14ac:dyDescent="0.25">
      <c r="B209" s="3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2:16" x14ac:dyDescent="0.25">
      <c r="B210" s="3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2:16" x14ac:dyDescent="0.25">
      <c r="B211" s="3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2:16" x14ac:dyDescent="0.25">
      <c r="B212" s="3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2:16" x14ac:dyDescent="0.25">
      <c r="B213" s="3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2:16" x14ac:dyDescent="0.25">
      <c r="B214" s="3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2:16" x14ac:dyDescent="0.25">
      <c r="B215" s="3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2:16" x14ac:dyDescent="0.25"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2:16" x14ac:dyDescent="0.25"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2:16" x14ac:dyDescent="0.25"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2:16" x14ac:dyDescent="0.25"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2:16" x14ac:dyDescent="0.25"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2:16" x14ac:dyDescent="0.25"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2:16" x14ac:dyDescent="0.25"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16" x14ac:dyDescent="0.25"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16" x14ac:dyDescent="0.25"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x14ac:dyDescent="0.25"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x14ac:dyDescent="0.25"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x14ac:dyDescent="0.25"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x14ac:dyDescent="0.25"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x14ac:dyDescent="0.25"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x14ac:dyDescent="0.25"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x14ac:dyDescent="0.25">
      <c r="B231" s="3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x14ac:dyDescent="0.25">
      <c r="B232" s="3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x14ac:dyDescent="0.25">
      <c r="B233" s="3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x14ac:dyDescent="0.25">
      <c r="B234" s="3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x14ac:dyDescent="0.25">
      <c r="B235" s="3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x14ac:dyDescent="0.25">
      <c r="B236" s="3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x14ac:dyDescent="0.25">
      <c r="B237" s="3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x14ac:dyDescent="0.25">
      <c r="B238" s="3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x14ac:dyDescent="0.25">
      <c r="B239" s="3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x14ac:dyDescent="0.25">
      <c r="B240" s="3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x14ac:dyDescent="0.25">
      <c r="B241" s="3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x14ac:dyDescent="0.25">
      <c r="B242" s="3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x14ac:dyDescent="0.25">
      <c r="B243" s="3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x14ac:dyDescent="0.25">
      <c r="B244" s="3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x14ac:dyDescent="0.25">
      <c r="B245" s="3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x14ac:dyDescent="0.25">
      <c r="B246" s="3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x14ac:dyDescent="0.25">
      <c r="B247" s="3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x14ac:dyDescent="0.25">
      <c r="B248" s="3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x14ac:dyDescent="0.25">
      <c r="B249" s="3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x14ac:dyDescent="0.25">
      <c r="B250" s="3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x14ac:dyDescent="0.25">
      <c r="B251" s="3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x14ac:dyDescent="0.25">
      <c r="B252" s="3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x14ac:dyDescent="0.25">
      <c r="B253" s="3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x14ac:dyDescent="0.25">
      <c r="B254" s="3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x14ac:dyDescent="0.25">
      <c r="B255" s="3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x14ac:dyDescent="0.25">
      <c r="B256" s="3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x14ac:dyDescent="0.25">
      <c r="B257" s="3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x14ac:dyDescent="0.25">
      <c r="B258" s="3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x14ac:dyDescent="0.25">
      <c r="B259" s="3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x14ac:dyDescent="0.25">
      <c r="B260" s="3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x14ac:dyDescent="0.25">
      <c r="B261" s="3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x14ac:dyDescent="0.25">
      <c r="B262" s="3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x14ac:dyDescent="0.25">
      <c r="B263" s="3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x14ac:dyDescent="0.25">
      <c r="B264" s="3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x14ac:dyDescent="0.25">
      <c r="B265" s="3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x14ac:dyDescent="0.25">
      <c r="B266" s="3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x14ac:dyDescent="0.25">
      <c r="B267" s="3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x14ac:dyDescent="0.25">
      <c r="B268" s="3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x14ac:dyDescent="0.25">
      <c r="B269" s="3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x14ac:dyDescent="0.25">
      <c r="B270" s="3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x14ac:dyDescent="0.25">
      <c r="B271" s="3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x14ac:dyDescent="0.25">
      <c r="B272" s="3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x14ac:dyDescent="0.25">
      <c r="B273" s="3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x14ac:dyDescent="0.25">
      <c r="B274" s="3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x14ac:dyDescent="0.25">
      <c r="B275" s="3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x14ac:dyDescent="0.25">
      <c r="B276" s="3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x14ac:dyDescent="0.25">
      <c r="B277" s="3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x14ac:dyDescent="0.25">
      <c r="B278" s="3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x14ac:dyDescent="0.25">
      <c r="B279" s="3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x14ac:dyDescent="0.25">
      <c r="B280" s="3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x14ac:dyDescent="0.25">
      <c r="B281" s="3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x14ac:dyDescent="0.25">
      <c r="B282" s="3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x14ac:dyDescent="0.25">
      <c r="B283" s="3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x14ac:dyDescent="0.25">
      <c r="B284" s="3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x14ac:dyDescent="0.25">
      <c r="B285" s="3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x14ac:dyDescent="0.25">
      <c r="B286" s="3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x14ac:dyDescent="0.25">
      <c r="B287" s="3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x14ac:dyDescent="0.25">
      <c r="B288" s="3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x14ac:dyDescent="0.25">
      <c r="B289" s="3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x14ac:dyDescent="0.25">
      <c r="B290" s="3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x14ac:dyDescent="0.25">
      <c r="B291" s="3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x14ac:dyDescent="0.25">
      <c r="B292" s="3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x14ac:dyDescent="0.25">
      <c r="B293" s="3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x14ac:dyDescent="0.25">
      <c r="B294" s="3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x14ac:dyDescent="0.25">
      <c r="B295" s="3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x14ac:dyDescent="0.25">
      <c r="B296" s="3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x14ac:dyDescent="0.25">
      <c r="B297" s="3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x14ac:dyDescent="0.25">
      <c r="B298" s="3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x14ac:dyDescent="0.25">
      <c r="B299" s="3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x14ac:dyDescent="0.25">
      <c r="B300" s="3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x14ac:dyDescent="0.25">
      <c r="B301" s="3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x14ac:dyDescent="0.25">
      <c r="B302" s="3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x14ac:dyDescent="0.25">
      <c r="B303" s="3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x14ac:dyDescent="0.25">
      <c r="B304" s="3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x14ac:dyDescent="0.25">
      <c r="B305" s="3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x14ac:dyDescent="0.25">
      <c r="B306" s="3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x14ac:dyDescent="0.25">
      <c r="B307" s="3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x14ac:dyDescent="0.25">
      <c r="B308" s="3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x14ac:dyDescent="0.25">
      <c r="B309" s="3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x14ac:dyDescent="0.25">
      <c r="B310" s="3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x14ac:dyDescent="0.25">
      <c r="B311" s="3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x14ac:dyDescent="0.25">
      <c r="B312" s="3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x14ac:dyDescent="0.25">
      <c r="B313" s="3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x14ac:dyDescent="0.25">
      <c r="B314" s="3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x14ac:dyDescent="0.25">
      <c r="B315" s="3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x14ac:dyDescent="0.25">
      <c r="B316" s="3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x14ac:dyDescent="0.25">
      <c r="B317" s="3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x14ac:dyDescent="0.25">
      <c r="B318" s="3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x14ac:dyDescent="0.25">
      <c r="B319" s="3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x14ac:dyDescent="0.25">
      <c r="B320" s="3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x14ac:dyDescent="0.25">
      <c r="B321" s="3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x14ac:dyDescent="0.25">
      <c r="B322" s="3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x14ac:dyDescent="0.25">
      <c r="B323" s="3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x14ac:dyDescent="0.25">
      <c r="B324" s="3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x14ac:dyDescent="0.25">
      <c r="B325" s="3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x14ac:dyDescent="0.25">
      <c r="B326" s="3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x14ac:dyDescent="0.25">
      <c r="B327" s="3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x14ac:dyDescent="0.25">
      <c r="B328" s="3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x14ac:dyDescent="0.25">
      <c r="B329" s="5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x14ac:dyDescent="0.25">
      <c r="B330" s="3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x14ac:dyDescent="0.25">
      <c r="B331" s="3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x14ac:dyDescent="0.25">
      <c r="B332" s="3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x14ac:dyDescent="0.25">
      <c r="B333" s="3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x14ac:dyDescent="0.25">
      <c r="B334" s="3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x14ac:dyDescent="0.25">
      <c r="B335" s="3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x14ac:dyDescent="0.25">
      <c r="B336" s="3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x14ac:dyDescent="0.25">
      <c r="B337" s="3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x14ac:dyDescent="0.25">
      <c r="B338" s="3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x14ac:dyDescent="0.25">
      <c r="B339" s="3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x14ac:dyDescent="0.25">
      <c r="B340" s="3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x14ac:dyDescent="0.25">
      <c r="B341" s="3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x14ac:dyDescent="0.25">
      <c r="B342" s="3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x14ac:dyDescent="0.25">
      <c r="B343" s="3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x14ac:dyDescent="0.25">
      <c r="B344" s="3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x14ac:dyDescent="0.25">
      <c r="B345" s="3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x14ac:dyDescent="0.25">
      <c r="B346" s="3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x14ac:dyDescent="0.25">
      <c r="B347" s="3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x14ac:dyDescent="0.25">
      <c r="B348" s="3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x14ac:dyDescent="0.25">
      <c r="B349" s="3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x14ac:dyDescent="0.25">
      <c r="B350" s="3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x14ac:dyDescent="0.25">
      <c r="B351" s="3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x14ac:dyDescent="0.25">
      <c r="B352" s="3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x14ac:dyDescent="0.25">
      <c r="B353" s="3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x14ac:dyDescent="0.25">
      <c r="B354" s="3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x14ac:dyDescent="0.25">
      <c r="B355" s="3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x14ac:dyDescent="0.25">
      <c r="B356" s="3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x14ac:dyDescent="0.25">
      <c r="B357" s="3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x14ac:dyDescent="0.25">
      <c r="B358" s="3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x14ac:dyDescent="0.25">
      <c r="B359" s="3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x14ac:dyDescent="0.25">
      <c r="B360" s="3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x14ac:dyDescent="0.25">
      <c r="B361" s="3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x14ac:dyDescent="0.25">
      <c r="B362" s="3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x14ac:dyDescent="0.25">
      <c r="B363" s="3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x14ac:dyDescent="0.25">
      <c r="B364" s="3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x14ac:dyDescent="0.25">
      <c r="B365" s="3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x14ac:dyDescent="0.25">
      <c r="B366" s="4"/>
      <c r="C366" s="4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x14ac:dyDescent="0.25">
      <c r="B367" s="3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x14ac:dyDescent="0.25">
      <c r="B368" s="3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x14ac:dyDescent="0.25">
      <c r="B369" s="3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x14ac:dyDescent="0.25">
      <c r="B370" s="3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x14ac:dyDescent="0.25">
      <c r="B371" s="3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x14ac:dyDescent="0.25">
      <c r="B372" s="3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x14ac:dyDescent="0.25">
      <c r="B373" s="4"/>
      <c r="C373" s="4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x14ac:dyDescent="0.25">
      <c r="B374" s="3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x14ac:dyDescent="0.25">
      <c r="B375" s="3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x14ac:dyDescent="0.25">
      <c r="B376" s="3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x14ac:dyDescent="0.25">
      <c r="B377" s="3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x14ac:dyDescent="0.25">
      <c r="B378" s="3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x14ac:dyDescent="0.25">
      <c r="B379" s="3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x14ac:dyDescent="0.25">
      <c r="B380" s="3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x14ac:dyDescent="0.25">
      <c r="B381" s="3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x14ac:dyDescent="0.25">
      <c r="B382" s="3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x14ac:dyDescent="0.25">
      <c r="B383" s="3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x14ac:dyDescent="0.25">
      <c r="B384" s="3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x14ac:dyDescent="0.25">
      <c r="B385" s="3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x14ac:dyDescent="0.25">
      <c r="B386" s="3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x14ac:dyDescent="0.25">
      <c r="B387" s="3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x14ac:dyDescent="0.25">
      <c r="B388" s="3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x14ac:dyDescent="0.25">
      <c r="B389" s="3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x14ac:dyDescent="0.25">
      <c r="B390" s="3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x14ac:dyDescent="0.25">
      <c r="B391" s="3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x14ac:dyDescent="0.25">
      <c r="B392" s="3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x14ac:dyDescent="0.25">
      <c r="B393" s="4"/>
      <c r="C393" s="4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x14ac:dyDescent="0.25">
      <c r="B394" s="3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x14ac:dyDescent="0.25">
      <c r="B395" s="4"/>
      <c r="C395" s="4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x14ac:dyDescent="0.25">
      <c r="B396" s="3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x14ac:dyDescent="0.25">
      <c r="B397" s="3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x14ac:dyDescent="0.25">
      <c r="B398" s="3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x14ac:dyDescent="0.25">
      <c r="B399" s="4"/>
      <c r="C399" s="4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x14ac:dyDescent="0.25">
      <c r="B400" s="4"/>
      <c r="C400" s="4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x14ac:dyDescent="0.25">
      <c r="B401" s="4"/>
      <c r="C401" s="4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x14ac:dyDescent="0.25">
      <c r="B402" s="4"/>
      <c r="C402" s="4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x14ac:dyDescent="0.25">
      <c r="B403" s="4"/>
      <c r="C403" s="4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x14ac:dyDescent="0.25">
      <c r="B404" s="4"/>
      <c r="C404" s="4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x14ac:dyDescent="0.25">
      <c r="B405" s="4"/>
      <c r="C405" s="4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x14ac:dyDescent="0.25">
      <c r="B406" s="4"/>
      <c r="C406" s="4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x14ac:dyDescent="0.25">
      <c r="B407" s="4"/>
      <c r="C407" s="4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x14ac:dyDescent="0.25">
      <c r="B408" s="4"/>
      <c r="C408" s="4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x14ac:dyDescent="0.25">
      <c r="B409" s="4"/>
      <c r="C409" s="4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x14ac:dyDescent="0.25">
      <c r="B410" s="4"/>
      <c r="C410" s="4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x14ac:dyDescent="0.25">
      <c r="B411" s="4"/>
      <c r="C411" s="4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x14ac:dyDescent="0.25">
      <c r="B412" s="4"/>
      <c r="C412" s="4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x14ac:dyDescent="0.25">
      <c r="B413" s="4"/>
      <c r="C413" s="4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x14ac:dyDescent="0.25">
      <c r="B414" s="4"/>
      <c r="C414" s="4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x14ac:dyDescent="0.25">
      <c r="B415" s="4"/>
      <c r="C415" s="4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x14ac:dyDescent="0.25">
      <c r="B416" s="4"/>
      <c r="C416" s="4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x14ac:dyDescent="0.25">
      <c r="B417" s="4"/>
      <c r="C417" s="4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x14ac:dyDescent="0.25">
      <c r="B418" s="4"/>
      <c r="C418" s="4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x14ac:dyDescent="0.25">
      <c r="B419" s="4"/>
      <c r="C419" s="4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x14ac:dyDescent="0.25">
      <c r="B420" s="4"/>
      <c r="C420" s="4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x14ac:dyDescent="0.25">
      <c r="B421" s="4"/>
      <c r="C421" s="4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x14ac:dyDescent="0.25">
      <c r="B422" s="4"/>
      <c r="C422" s="4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x14ac:dyDescent="0.25">
      <c r="B423" s="4"/>
      <c r="C423" s="4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x14ac:dyDescent="0.25">
      <c r="B424" s="4"/>
      <c r="C424" s="4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x14ac:dyDescent="0.25">
      <c r="B425" s="4"/>
      <c r="C425" s="4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x14ac:dyDescent="0.25">
      <c r="B426" s="4"/>
      <c r="C426" s="4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x14ac:dyDescent="0.25">
      <c r="B427" s="4"/>
      <c r="C427" s="4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x14ac:dyDescent="0.25">
      <c r="B428" s="4"/>
      <c r="C428" s="4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x14ac:dyDescent="0.25">
      <c r="B429" s="4"/>
      <c r="C429" s="4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x14ac:dyDescent="0.25">
      <c r="B430" s="4"/>
      <c r="C430" s="4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x14ac:dyDescent="0.25">
      <c r="B431" s="4"/>
      <c r="C431" s="4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x14ac:dyDescent="0.25">
      <c r="B432" s="4"/>
      <c r="C432" s="4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x14ac:dyDescent="0.25">
      <c r="B433" s="4"/>
      <c r="C433" s="4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x14ac:dyDescent="0.25">
      <c r="B434" s="4"/>
      <c r="C434" s="4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x14ac:dyDescent="0.25">
      <c r="B435" s="4"/>
      <c r="C435" s="4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x14ac:dyDescent="0.25">
      <c r="B436" s="4"/>
      <c r="C436" s="4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x14ac:dyDescent="0.25">
      <c r="B437" s="4"/>
      <c r="C437" s="4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x14ac:dyDescent="0.25">
      <c r="B438" s="4"/>
      <c r="C438" s="4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x14ac:dyDescent="0.25">
      <c r="B439" s="4"/>
      <c r="C439" s="4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x14ac:dyDescent="0.25">
      <c r="B440" s="4"/>
      <c r="C440" s="4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x14ac:dyDescent="0.25">
      <c r="B441" s="4"/>
      <c r="C441" s="4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x14ac:dyDescent="0.25">
      <c r="B442" s="4"/>
      <c r="C442" s="4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x14ac:dyDescent="0.25">
      <c r="B443" s="4"/>
      <c r="C443" s="4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x14ac:dyDescent="0.25">
      <c r="B444" s="4"/>
      <c r="C444" s="4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x14ac:dyDescent="0.25">
      <c r="B445" s="4"/>
      <c r="C445" s="4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x14ac:dyDescent="0.25">
      <c r="B446" s="4"/>
      <c r="C446" s="4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x14ac:dyDescent="0.25">
      <c r="B447" s="4"/>
      <c r="C447" s="4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x14ac:dyDescent="0.25">
      <c r="B448" s="4"/>
      <c r="C448" s="4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x14ac:dyDescent="0.25">
      <c r="B449" s="4"/>
      <c r="C449" s="4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x14ac:dyDescent="0.25">
      <c r="B450" s="4"/>
      <c r="C450" s="4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x14ac:dyDescent="0.25">
      <c r="B451" s="4"/>
      <c r="C451" s="4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x14ac:dyDescent="0.25">
      <c r="B452" s="4"/>
      <c r="C452" s="4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x14ac:dyDescent="0.25">
      <c r="B453" s="4"/>
      <c r="C453" s="4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x14ac:dyDescent="0.25">
      <c r="B454" s="4"/>
      <c r="C454" s="4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x14ac:dyDescent="0.25">
      <c r="B455" s="4"/>
      <c r="C455" s="4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x14ac:dyDescent="0.25">
      <c r="B456" s="4"/>
      <c r="C456" s="4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x14ac:dyDescent="0.25">
      <c r="B457" s="4"/>
      <c r="C457" s="4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x14ac:dyDescent="0.25">
      <c r="B458" s="4"/>
      <c r="C458" s="4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x14ac:dyDescent="0.25">
      <c r="B459" s="4"/>
      <c r="C459" s="4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x14ac:dyDescent="0.25">
      <c r="B460" s="4"/>
      <c r="C460" s="4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x14ac:dyDescent="0.25">
      <c r="B461" s="4"/>
      <c r="C461" s="4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x14ac:dyDescent="0.25">
      <c r="B462" s="4"/>
      <c r="C462" s="4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x14ac:dyDescent="0.25">
      <c r="B463" s="4"/>
      <c r="C463" s="4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x14ac:dyDescent="0.25">
      <c r="B464" s="4"/>
      <c r="C464" s="4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x14ac:dyDescent="0.25">
      <c r="B465" s="4"/>
      <c r="C465" s="4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x14ac:dyDescent="0.25">
      <c r="B466" s="3"/>
      <c r="C466" s="3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x14ac:dyDescent="0.25">
      <c r="B467" s="3"/>
      <c r="C467" s="3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x14ac:dyDescent="0.25">
      <c r="B468" s="3"/>
      <c r="C468" s="3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x14ac:dyDescent="0.25">
      <c r="B469" s="3"/>
      <c r="C469" s="3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x14ac:dyDescent="0.25">
      <c r="B470" s="3"/>
      <c r="C470" s="3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x14ac:dyDescent="0.25">
      <c r="B471" s="3"/>
      <c r="C471" s="3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x14ac:dyDescent="0.25">
      <c r="B472" s="3"/>
      <c r="C472" s="3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x14ac:dyDescent="0.25">
      <c r="B473" s="3"/>
      <c r="C473" s="3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x14ac:dyDescent="0.25">
      <c r="B474" s="3"/>
      <c r="C474" s="3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x14ac:dyDescent="0.25">
      <c r="B475" s="3"/>
      <c r="C475" s="3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x14ac:dyDescent="0.25">
      <c r="B476" s="3"/>
      <c r="C476" s="3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x14ac:dyDescent="0.25">
      <c r="B477" s="3"/>
      <c r="C477" s="3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x14ac:dyDescent="0.25">
      <c r="B478" s="3"/>
      <c r="C478" s="3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x14ac:dyDescent="0.25">
      <c r="B479" s="3"/>
      <c r="C479" s="3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x14ac:dyDescent="0.25">
      <c r="B480" s="3"/>
      <c r="C480" s="3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x14ac:dyDescent="0.25">
      <c r="B481" s="3"/>
      <c r="C481" s="3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x14ac:dyDescent="0.25">
      <c r="B482" s="3"/>
      <c r="C482" s="3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x14ac:dyDescent="0.25">
      <c r="B483" s="3"/>
      <c r="C483" s="3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x14ac:dyDescent="0.25">
      <c r="B484" s="3"/>
      <c r="C484" s="3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x14ac:dyDescent="0.25">
      <c r="B485" s="3"/>
      <c r="C485" s="3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x14ac:dyDescent="0.25">
      <c r="B486" s="3"/>
      <c r="C486" s="3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x14ac:dyDescent="0.25">
      <c r="B487" s="3"/>
      <c r="C487" s="3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x14ac:dyDescent="0.25">
      <c r="B488" s="3"/>
      <c r="C488" s="3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x14ac:dyDescent="0.25">
      <c r="B489" s="3"/>
      <c r="C489" s="3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x14ac:dyDescent="0.25">
      <c r="B490" s="3"/>
      <c r="C490" s="3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x14ac:dyDescent="0.25">
      <c r="B491" s="3"/>
      <c r="C491" s="3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x14ac:dyDescent="0.25">
      <c r="B492" s="3"/>
      <c r="C492" s="3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x14ac:dyDescent="0.25">
      <c r="B493" s="3"/>
      <c r="C493" s="3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x14ac:dyDescent="0.25">
      <c r="B494" s="3"/>
      <c r="C494" s="3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x14ac:dyDescent="0.25">
      <c r="B495" s="3"/>
      <c r="C495" s="3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x14ac:dyDescent="0.25">
      <c r="B496" s="3"/>
      <c r="C496" s="3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x14ac:dyDescent="0.25">
      <c r="B497" s="3"/>
      <c r="C497" s="3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x14ac:dyDescent="0.25">
      <c r="B498" s="3"/>
      <c r="C498" s="3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x14ac:dyDescent="0.25">
      <c r="B499" s="3"/>
      <c r="C499" s="3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x14ac:dyDescent="0.25">
      <c r="B500" s="3"/>
      <c r="C500" s="3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x14ac:dyDescent="0.25">
      <c r="B501" s="3"/>
      <c r="C501" s="3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x14ac:dyDescent="0.25">
      <c r="B502" s="3"/>
      <c r="C502" s="3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x14ac:dyDescent="0.25">
      <c r="B503" s="3"/>
      <c r="C503" s="3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x14ac:dyDescent="0.25">
      <c r="B504" s="3"/>
      <c r="C504" s="3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x14ac:dyDescent="0.25">
      <c r="B505" s="3"/>
      <c r="C505" s="3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x14ac:dyDescent="0.25">
      <c r="B506" s="3"/>
      <c r="C506" s="3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x14ac:dyDescent="0.25">
      <c r="B507" s="3"/>
      <c r="C507" s="3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x14ac:dyDescent="0.25">
      <c r="B508" s="3"/>
      <c r="C508" s="3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x14ac:dyDescent="0.25">
      <c r="B509" s="3"/>
      <c r="C509" s="3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x14ac:dyDescent="0.25">
      <c r="B510" s="3"/>
      <c r="C510" s="3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x14ac:dyDescent="0.25">
      <c r="B511" s="3"/>
      <c r="C511" s="3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x14ac:dyDescent="0.25">
      <c r="B512" s="3"/>
      <c r="C512" s="3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x14ac:dyDescent="0.25">
      <c r="B513" s="3"/>
      <c r="C513" s="3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x14ac:dyDescent="0.25">
      <c r="B514" s="3"/>
      <c r="C514" s="3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x14ac:dyDescent="0.25">
      <c r="B515" s="3"/>
      <c r="C515" s="3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x14ac:dyDescent="0.25">
      <c r="B516" s="3"/>
      <c r="C516" s="3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x14ac:dyDescent="0.25">
      <c r="B517" s="3"/>
      <c r="C517" s="3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x14ac:dyDescent="0.25">
      <c r="B518" s="3"/>
      <c r="C518" s="3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x14ac:dyDescent="0.25">
      <c r="B519" s="3"/>
      <c r="C519" s="3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x14ac:dyDescent="0.25">
      <c r="B520" s="3"/>
      <c r="C520" s="3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x14ac:dyDescent="0.25">
      <c r="B521" s="3"/>
      <c r="C521" s="3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x14ac:dyDescent="0.25">
      <c r="B522" s="3"/>
      <c r="C522" s="3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x14ac:dyDescent="0.25">
      <c r="B523" s="3"/>
      <c r="C523" s="3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x14ac:dyDescent="0.25">
      <c r="B524" s="3"/>
      <c r="C524" s="3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x14ac:dyDescent="0.25">
      <c r="B525" s="3"/>
      <c r="C525" s="3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x14ac:dyDescent="0.25">
      <c r="B526" s="3"/>
      <c r="C526" s="3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x14ac:dyDescent="0.25">
      <c r="B527" s="3"/>
      <c r="C527" s="3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x14ac:dyDescent="0.25">
      <c r="B528" s="3"/>
      <c r="C528" s="3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x14ac:dyDescent="0.25">
      <c r="B529" s="3"/>
      <c r="C529" s="3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x14ac:dyDescent="0.25">
      <c r="B530" s="3"/>
      <c r="C530" s="3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x14ac:dyDescent="0.25">
      <c r="B531" s="3"/>
      <c r="C531" s="3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x14ac:dyDescent="0.25">
      <c r="B532" s="3"/>
      <c r="C532" s="3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x14ac:dyDescent="0.25">
      <c r="B533" s="3"/>
      <c r="C533" s="3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x14ac:dyDescent="0.25">
      <c r="B534" s="3"/>
      <c r="C534" s="3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x14ac:dyDescent="0.25">
      <c r="B535" s="3"/>
      <c r="C535" s="3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x14ac:dyDescent="0.25">
      <c r="B536" s="3"/>
      <c r="C536" s="3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x14ac:dyDescent="0.25">
      <c r="B537" s="3"/>
      <c r="C537" s="3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x14ac:dyDescent="0.25">
      <c r="B538" s="3"/>
      <c r="C538" s="3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x14ac:dyDescent="0.25">
      <c r="B539" s="3"/>
      <c r="C539" s="3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x14ac:dyDescent="0.25">
      <c r="B540" s="3"/>
      <c r="C540" s="3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x14ac:dyDescent="0.25">
      <c r="B541" s="3"/>
      <c r="C541" s="3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x14ac:dyDescent="0.25">
      <c r="B542" s="3"/>
      <c r="C542" s="3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x14ac:dyDescent="0.25">
      <c r="B543" s="3"/>
      <c r="C543" s="3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x14ac:dyDescent="0.25">
      <c r="B544" s="3"/>
      <c r="C544" s="3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x14ac:dyDescent="0.25">
      <c r="B545" s="3"/>
      <c r="C545" s="3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x14ac:dyDescent="0.25">
      <c r="B546" s="3"/>
      <c r="C546" s="3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x14ac:dyDescent="0.25">
      <c r="B547" s="3"/>
      <c r="C547" s="3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x14ac:dyDescent="0.25">
      <c r="B548" s="3"/>
      <c r="C548" s="3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x14ac:dyDescent="0.25">
      <c r="B549" s="3"/>
      <c r="C549" s="3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x14ac:dyDescent="0.25">
      <c r="B550" s="3"/>
      <c r="C550" s="3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x14ac:dyDescent="0.25">
      <c r="B551" s="3"/>
      <c r="C551" s="3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x14ac:dyDescent="0.25">
      <c r="B552" s="3"/>
      <c r="C552" s="3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x14ac:dyDescent="0.25">
      <c r="B553" s="3"/>
      <c r="C553" s="3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x14ac:dyDescent="0.25">
      <c r="B554" s="3"/>
      <c r="C554" s="3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x14ac:dyDescent="0.25">
      <c r="B555" s="3"/>
      <c r="C555" s="3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x14ac:dyDescent="0.25">
      <c r="B556" s="3"/>
      <c r="C556" s="3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x14ac:dyDescent="0.25">
      <c r="B557" s="3"/>
      <c r="C557" s="3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x14ac:dyDescent="0.25">
      <c r="B558" s="3"/>
      <c r="C558" s="3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x14ac:dyDescent="0.25">
      <c r="B559" s="3"/>
      <c r="C559" s="3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x14ac:dyDescent="0.25">
      <c r="B560" s="3"/>
      <c r="C560" s="3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5:16" x14ac:dyDescent="0.25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</sheetData>
  <mergeCells count="58">
    <mergeCell ref="B184:D184"/>
    <mergeCell ref="B186:D186"/>
    <mergeCell ref="B165:D165"/>
    <mergeCell ref="B167:D167"/>
    <mergeCell ref="B169:D169"/>
    <mergeCell ref="B173:D173"/>
    <mergeCell ref="B191:D191"/>
    <mergeCell ref="B188:D188"/>
    <mergeCell ref="B190:D190"/>
    <mergeCell ref="B175:D175"/>
    <mergeCell ref="B177:D177"/>
    <mergeCell ref="B180:D180"/>
    <mergeCell ref="B141:D141"/>
    <mergeCell ref="B152:D152"/>
    <mergeCell ref="B154:D154"/>
    <mergeCell ref="B157:D157"/>
    <mergeCell ref="B159:D159"/>
    <mergeCell ref="B161:D161"/>
    <mergeCell ref="B125:D125"/>
    <mergeCell ref="B128:D128"/>
    <mergeCell ref="B130:D130"/>
    <mergeCell ref="B132:D132"/>
    <mergeCell ref="B137:D137"/>
    <mergeCell ref="B139:D139"/>
    <mergeCell ref="B106:D106"/>
    <mergeCell ref="B111:D111"/>
    <mergeCell ref="B114:D114"/>
    <mergeCell ref="B118:D118"/>
    <mergeCell ref="B120:D120"/>
    <mergeCell ref="B122:D122"/>
    <mergeCell ref="B72:D72"/>
    <mergeCell ref="B95:D95"/>
    <mergeCell ref="B97:D97"/>
    <mergeCell ref="B99:D99"/>
    <mergeCell ref="B101:D101"/>
    <mergeCell ref="B103:D103"/>
    <mergeCell ref="L5:P5"/>
    <mergeCell ref="B5:D5"/>
    <mergeCell ref="B1:D4"/>
    <mergeCell ref="E1:P4"/>
    <mergeCell ref="B65:D65"/>
    <mergeCell ref="B69:D69"/>
    <mergeCell ref="B24:D24"/>
    <mergeCell ref="B18:D18"/>
    <mergeCell ref="B11:D11"/>
    <mergeCell ref="B13:D13"/>
    <mergeCell ref="B15:D15"/>
    <mergeCell ref="G5:K5"/>
    <mergeCell ref="E5:F5"/>
    <mergeCell ref="B40:D40"/>
    <mergeCell ref="B45:D45"/>
    <mergeCell ref="B48:D48"/>
    <mergeCell ref="B63:D63"/>
    <mergeCell ref="B29:D29"/>
    <mergeCell ref="B31:D31"/>
    <mergeCell ref="B33:D33"/>
    <mergeCell ref="B35:D35"/>
    <mergeCell ref="B37:D37"/>
  </mergeCells>
  <pageMargins left="0.7" right="0.7" top="0.75" bottom="0.75" header="0.3" footer="0.3"/>
  <pageSetup orientation="portrait" horizontalDpi="4294967292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 ZONA GUAITARA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2020-08-23T22:46:52Z</dcterms:created>
  <dcterms:modified xsi:type="dcterms:W3CDTF">2020-08-23T22:56:37Z</dcterms:modified>
</cp:coreProperties>
</file>