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REYA\2021\RUPCION Y DE ATENCION AL CIUDADANO\Plan anticorrupción\"/>
    </mc:Choice>
  </mc:AlternateContent>
  <bookViews>
    <workbookView xWindow="0" yWindow="0" windowWidth="23040" windowHeight="8616"/>
  </bookViews>
  <sheets>
    <sheet name="202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1" i="1" l="1"/>
  <c r="E20" i="1"/>
  <c r="E95" i="1" l="1"/>
  <c r="E96" i="1"/>
  <c r="E94" i="1"/>
  <c r="E90" i="1" l="1"/>
  <c r="E89" i="1"/>
  <c r="E88" i="1"/>
  <c r="E86" i="1"/>
  <c r="E78" i="1"/>
  <c r="E77" i="1"/>
  <c r="E76" i="1"/>
  <c r="E75" i="1"/>
  <c r="E74" i="1"/>
  <c r="E73" i="1"/>
  <c r="E72" i="1"/>
  <c r="E71" i="1"/>
  <c r="E69" i="1"/>
  <c r="E68" i="1"/>
  <c r="E65" i="1"/>
  <c r="E64" i="1"/>
  <c r="E63" i="1"/>
  <c r="E62" i="1"/>
  <c r="E61" i="1"/>
  <c r="E60" i="1"/>
  <c r="E59" i="1"/>
  <c r="E53" i="1"/>
  <c r="E52" i="1"/>
  <c r="E51" i="1"/>
  <c r="E50" i="1"/>
  <c r="E49" i="1"/>
  <c r="E48" i="1"/>
  <c r="E43" i="1"/>
  <c r="E42" i="1"/>
  <c r="E40" i="1"/>
  <c r="E38" i="1"/>
  <c r="E37" i="1"/>
  <c r="E36" i="1"/>
  <c r="E35" i="1"/>
  <c r="E34" i="1"/>
  <c r="E28" i="1"/>
  <c r="E27" i="1"/>
  <c r="E26" i="1"/>
  <c r="E25" i="1"/>
  <c r="E19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<sst xmlns="http://schemas.openxmlformats.org/spreadsheetml/2006/main" count="466" uniqueCount="294">
  <si>
    <t>Componente 1: Gestión del Riesgo de Corrupción  -Mapa de Riesgos de Corrupción</t>
  </si>
  <si>
    <t>SEGUMIENTO PRIMER SEMESTRE</t>
  </si>
  <si>
    <t>Subcomponente</t>
  </si>
  <si>
    <t xml:space="preserve"> Actividades</t>
  </si>
  <si>
    <t>Meta o producto</t>
  </si>
  <si>
    <t>Nùmero</t>
  </si>
  <si>
    <t>Fuente de verificación</t>
  </si>
  <si>
    <t xml:space="preserve">Responsable </t>
  </si>
  <si>
    <t xml:space="preserve">Cronográma </t>
  </si>
  <si>
    <t>CUMPLE</t>
  </si>
  <si>
    <t>NO CUMPLE</t>
  </si>
  <si>
    <t>DENTRO MINIM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</si>
  <si>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</si>
  <si>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</si>
  <si>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</si>
  <si>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</si>
  <si>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</si>
  <si>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</si>
  <si>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</si>
  <si>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</si>
  <si>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</si>
  <si>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</si>
  <si>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</si>
  <si>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</si>
  <si>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4"/>
        <color theme="1"/>
        <rFont val="Calibri"/>
        <family val="2"/>
        <scheme val="minor"/>
      </rPr>
      <t xml:space="preserve">Subcomponente /proceso 1                                          </t>
    </r>
    <r>
      <rPr>
        <sz val="14"/>
        <color theme="1"/>
        <rFont val="Calibri"/>
        <family val="2"/>
        <scheme val="minor"/>
      </rPr>
      <t xml:space="preserve"> Política de Administración de Riesgos de Corrupción</t>
    </r>
  </si>
  <si>
    <t>1.1</t>
  </si>
  <si>
    <t>Capacitación en temas anticorrupción Ley 1474 de 2011</t>
  </si>
  <si>
    <t>Capacitación</t>
  </si>
  <si>
    <t xml:space="preserve">Lista control de asistencia personal interno </t>
  </si>
  <si>
    <t xml:space="preserve">Proceso  de Control , Evaluación y Seguimiento
</t>
  </si>
  <si>
    <t>1.2</t>
  </si>
  <si>
    <t xml:space="preserve">Capacitación y disciplinario - ley 734 de 2002 </t>
  </si>
  <si>
    <t>Proceso Gestión Administrativa y Financiera</t>
  </si>
  <si>
    <t>1.3</t>
  </si>
  <si>
    <t>Reinducción del procedimiento Administración del Riesgo en sede central y Centros Ambientales</t>
  </si>
  <si>
    <t>Reinducción</t>
  </si>
  <si>
    <t>Proceso  de Control , Evaluación y Seguimiento</t>
  </si>
  <si>
    <t>Procedimiento Administración del riesgo</t>
  </si>
  <si>
    <t>Acta de reunión</t>
  </si>
  <si>
    <r>
      <rPr>
        <b/>
        <sz val="14"/>
        <color theme="1"/>
        <rFont val="Calibri"/>
        <family val="2"/>
        <scheme val="minor"/>
      </rPr>
      <t xml:space="preserve">Subcomponente/proceso  2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 Construcción del Mapa de Riesgos de Corrupción</t>
    </r>
  </si>
  <si>
    <t>2.1</t>
  </si>
  <si>
    <t>Solicitar a los líderes de proceso la revisión  de riesgos de corrupción definidos y actualizar el mapa de riesgos si fuera necesario</t>
  </si>
  <si>
    <t>Memorando</t>
  </si>
  <si>
    <t>2.2</t>
  </si>
  <si>
    <t>Teniendo en cuenta los informes de seguimiento de control interno actualizar  el mapa de riesgos de corrupción  si fuera necesario</t>
  </si>
  <si>
    <t>Mapa de riesgos de corrupción</t>
  </si>
  <si>
    <r>
      <rPr>
        <b/>
        <sz val="14"/>
        <color theme="1"/>
        <rFont val="Calibri"/>
        <family val="2"/>
        <scheme val="minor"/>
      </rPr>
      <t xml:space="preserve">Subcomponente /proceso 3                                            </t>
    </r>
    <r>
      <rPr>
        <sz val="14"/>
        <color theme="1"/>
        <rFont val="Calibri"/>
        <family val="2"/>
        <scheme val="minor"/>
      </rPr>
      <t xml:space="preserve"> Consulta y divulgación </t>
    </r>
  </si>
  <si>
    <t>3.1</t>
  </si>
  <si>
    <t>Poner a consideración de los actores externos a la entidad el mapa de riesgos de corrupción de la Corporación</t>
  </si>
  <si>
    <t xml:space="preserve">Mapa de riesgos de corrupción publicado </t>
  </si>
  <si>
    <t>Página WEB</t>
  </si>
  <si>
    <t>3.2</t>
  </si>
  <si>
    <t>Realizar la publicación del Mapa de Riesgos de Corrupción en la página WEB de la Corporación</t>
  </si>
  <si>
    <t>Proceso Gestión Informática y Tecnológica</t>
  </si>
  <si>
    <t>3.3</t>
  </si>
  <si>
    <t>Fortalecer la cultura y el compromiso anticorrupción de todos los funcionarios y contratistas a través de los medios de comunicación interna de la corporación</t>
  </si>
  <si>
    <t>Publicaciones, mensajes institucionales (carteteleras, correos electrónicos, etc)</t>
  </si>
  <si>
    <t xml:space="preserve">Medios de comunicación </t>
  </si>
  <si>
    <r>
      <rPr>
        <b/>
        <sz val="14"/>
        <color theme="1"/>
        <rFont val="Calibri"/>
        <family val="2"/>
        <scheme val="minor"/>
      </rPr>
      <t>Subcomponente /proceso 4</t>
    </r>
    <r>
      <rPr>
        <sz val="14"/>
        <color theme="1"/>
        <rFont val="Calibri"/>
        <family val="2"/>
        <scheme val="minor"/>
      </rPr>
      <t xml:space="preserve">                                           Monitoreo o revisión</t>
    </r>
  </si>
  <si>
    <t>4.1</t>
  </si>
  <si>
    <t xml:space="preserve">Realizar revisión anual del mapa de riesgos anticorrupción por proceso, autoevaluación de controles </t>
  </si>
  <si>
    <t>Líderes de cada proceso</t>
  </si>
  <si>
    <r>
      <rPr>
        <b/>
        <sz val="14"/>
        <color theme="1"/>
        <rFont val="Calibri"/>
        <family val="2"/>
        <scheme val="minor"/>
      </rPr>
      <t>Subcomponente/proceso 5</t>
    </r>
    <r>
      <rPr>
        <sz val="14"/>
        <color theme="1"/>
        <rFont val="Calibri"/>
        <family val="2"/>
        <scheme val="minor"/>
      </rPr>
      <t xml:space="preserve"> Seguimiento</t>
    </r>
  </si>
  <si>
    <t>5.1.</t>
  </si>
  <si>
    <t>Realizar seguimiento a los controles establecidos en la matriz de riesgos de corrupción de la Corporación y al Plan Anticorrupción.</t>
  </si>
  <si>
    <t>Informes de seguimiento</t>
  </si>
  <si>
    <t>Componente2: Racionalización de Trámites</t>
  </si>
  <si>
    <t>Información publicada</t>
  </si>
  <si>
    <t>Adelantar revisión anual de la información documentada de los procesos misionales con el fin de revisar los trámites y diligenciar el formato Anexo 3. Planeación de la estratégia de racionalización en caso de ser necesario.</t>
  </si>
  <si>
    <t>Procedimientos revisados</t>
  </si>
  <si>
    <t>SGI</t>
  </si>
  <si>
    <t>Procesos Misionales</t>
  </si>
  <si>
    <t>Componente3: Rendición de Cuentas</t>
  </si>
  <si>
    <r>
      <t xml:space="preserve">Subcomponente 1                                          </t>
    </r>
    <r>
      <rPr>
        <sz val="14"/>
        <color theme="1"/>
        <rFont val="Calibri"/>
        <family val="2"/>
        <scheme val="minor"/>
      </rPr>
      <t xml:space="preserve"> Información de calidad y en lenguaje comprensible</t>
    </r>
  </si>
  <si>
    <t xml:space="preserve">Publicación de informe de Plan de acción institucional - informe  de gestión semestral y anual </t>
  </si>
  <si>
    <t>Proceso Planeación Ambiental y DE</t>
  </si>
  <si>
    <t>Proceso Gestión Contratación</t>
  </si>
  <si>
    <t>Publicación de informe de estados financieros</t>
  </si>
  <si>
    <t>Proceso Gestión Adminsitrativa y financiera</t>
  </si>
  <si>
    <t>1.4</t>
  </si>
  <si>
    <t>CORPORACIÓN AUTÓNOMA REGIONAL  DE NARIÑO</t>
  </si>
  <si>
    <t>Página: 2 de 4</t>
  </si>
  <si>
    <t>Fecha:30/01/2019</t>
  </si>
  <si>
    <t xml:space="preserve">ANEXO 1. PLAN  ANTICORRUPCIÓN Y DE ATENCIÓN AL CIUDADANO </t>
  </si>
  <si>
    <t>Responsable: Jefe de Oficina de Planeación y DE</t>
  </si>
  <si>
    <t>1.5</t>
  </si>
  <si>
    <t>Difundir a través de los diferentes medios la información de interés público</t>
  </si>
  <si>
    <t>Información Difundida</t>
  </si>
  <si>
    <t>Página WEB, medios radiales, medios audiovisuales, boletines comunicado</t>
  </si>
  <si>
    <t>1.6</t>
  </si>
  <si>
    <t>Revisión de los Contenidos del Portal web Corporativo y actualización acordes con las solicitudes de publicaciones de cada proceso</t>
  </si>
  <si>
    <t>1.7</t>
  </si>
  <si>
    <t>Publicación de la contratación en el Sistema electrónico de contratación pública - SECOP</t>
  </si>
  <si>
    <t>SECOP</t>
  </si>
  <si>
    <t>Registro de eventos</t>
  </si>
  <si>
    <t>Registro fotográfico
Memorias</t>
  </si>
  <si>
    <t xml:space="preserve">Dirección General, Secretaria General - Procesos Misionales - Pocedimiento Educación Ambiental - Procedimiento de comunicaciones </t>
  </si>
  <si>
    <t>Implementación de campañas institucionales en temas ambientales articuladas con la comunidad y organizaciones</t>
  </si>
  <si>
    <t>Registro de eventos de la campaña</t>
  </si>
  <si>
    <t>Registro  fotográfico
Memorias</t>
  </si>
  <si>
    <t>Procedimiento Educación Ambiental
Procedimiento Comunicación Institucional
Todos los procesos</t>
  </si>
  <si>
    <t>2.3</t>
  </si>
  <si>
    <r>
      <t xml:space="preserve">Subcomponente 3                                    </t>
    </r>
    <r>
      <rPr>
        <sz val="14"/>
        <color theme="1"/>
        <rFont val="Calibri"/>
        <family val="2"/>
        <scheme val="minor"/>
      </rPr>
      <t xml:space="preserve">             Incentivos para motivar la cultura de la rendición y petición de cuentas</t>
    </r>
  </si>
  <si>
    <t>Capacitación a funcionarios y contratistas  sobre componente Rendición de Cuentas</t>
  </si>
  <si>
    <r>
      <rPr>
        <b/>
        <sz val="14"/>
        <color theme="1"/>
        <rFont val="Calibri"/>
        <family val="2"/>
        <scheme val="minor"/>
      </rPr>
      <t>Subcomponente 4</t>
    </r>
    <r>
      <rPr>
        <sz val="14"/>
        <color theme="1"/>
        <rFont val="Calibri"/>
        <family val="2"/>
        <scheme val="minor"/>
      </rPr>
      <t xml:space="preserve">                                               Evaluación y retroalimentación a  la gestión institucional</t>
    </r>
  </si>
  <si>
    <t>Realización de audiencias públicas en los procesos de contratación y de otorgamiento de licencias y permisos ambientales cuando se requiera</t>
  </si>
  <si>
    <t>NA</t>
  </si>
  <si>
    <t>4.2</t>
  </si>
  <si>
    <t>Fortalecer la convocatoria para que la comunidad asista a la audiencia pública de rendición de cuentas de los resultados alcanzados en la vigencia inmediatamente anterior</t>
  </si>
  <si>
    <t>Convocatoria y participación en las audicencias públicas</t>
  </si>
  <si>
    <t xml:space="preserve">Dirección General
Procesos Misionales
Proceso Planeación Ambiental
Procedimiento de comunicaciones </t>
  </si>
  <si>
    <t>4.3</t>
  </si>
  <si>
    <t xml:space="preserve">Establecer en el menú principal de la página web de Corponariño la publicación de lo relacionado con las audiencias públicas </t>
  </si>
  <si>
    <t>Publicación</t>
  </si>
  <si>
    <t xml:space="preserve">Página WEB </t>
  </si>
  <si>
    <t>Componente4: Atención al Ciudadano</t>
  </si>
  <si>
    <r>
      <t xml:space="preserve">Subcomponente 1                                          </t>
    </r>
    <r>
      <rPr>
        <sz val="14"/>
        <color theme="1"/>
        <rFont val="Calibri"/>
        <family val="2"/>
        <scheme val="minor"/>
      </rPr>
      <t xml:space="preserve"> Estructura administrativa y Direccionamiento estratégico </t>
    </r>
  </si>
  <si>
    <t>Revisión y actualización del proceso Atención al Público</t>
  </si>
  <si>
    <t>Información documentada actualizada</t>
  </si>
  <si>
    <t>Proceso Atención al Público SGI</t>
  </si>
  <si>
    <t>Dirección General</t>
  </si>
  <si>
    <t>Mecanismos de comunicación directa entre las áreas de servicio al ciudadano y la Alta Dirección para facilitar la toma de decisiones y el desarrollo de iniciativas de mejora.</t>
  </si>
  <si>
    <t>Informes e indicadores</t>
  </si>
  <si>
    <t>informes e indicadores</t>
  </si>
  <si>
    <t>Proceso Atención al Público</t>
  </si>
  <si>
    <t>Seguimiento trimestral de las quejas, sugerencias y denuncias ambientales</t>
  </si>
  <si>
    <t xml:space="preserve">Informes   </t>
  </si>
  <si>
    <t xml:space="preserve">Informes </t>
  </si>
  <si>
    <t>Formato de quejas, sugerencias y denuncias ambientales</t>
  </si>
  <si>
    <t>Formatos y SIC</t>
  </si>
  <si>
    <t>Adelantar los trámites correspondiente para la atención de quejas por los presuntos hechos de corrupción</t>
  </si>
  <si>
    <t>Quejas tramitadas</t>
  </si>
  <si>
    <t>Proceso de Control , Evaluación y Seguimiento</t>
  </si>
  <si>
    <t>Actividades de capacitación en Atención y Servicio al Cliente, para todo el personal de la Corporación (Directivo, operativo, administrativo, etc.), con el fin de fortalecer sus competencias y toma de conciencia en estos aspectos.</t>
  </si>
  <si>
    <t>Capacitaciones</t>
  </si>
  <si>
    <t>Lista de Control de asistencia</t>
  </si>
  <si>
    <t>Página: 3 de 4</t>
  </si>
  <si>
    <r>
      <t xml:space="preserve">Subcomponente 2                             </t>
    </r>
    <r>
      <rPr>
        <sz val="14"/>
        <color theme="1"/>
        <rFont val="Calibri"/>
        <family val="2"/>
        <scheme val="minor"/>
      </rPr>
      <t xml:space="preserve">               Fortalecimiento de los canales de atención</t>
    </r>
  </si>
  <si>
    <t>Atención permanente y oportuna del correo institucional de la oficina cuya dirección es quejasreclamos@corponarino.gov.co</t>
  </si>
  <si>
    <t xml:space="preserve">correos </t>
  </si>
  <si>
    <t>correos recibidos, enviados e impresos</t>
  </si>
  <si>
    <t>Registro denuncias a través de la página Web</t>
  </si>
  <si>
    <t>Quejas, sugerencias y denuncias tramitadas</t>
  </si>
  <si>
    <t>formatos y SIC</t>
  </si>
  <si>
    <t>Atención personalizada</t>
  </si>
  <si>
    <t>usuarios atendidos</t>
  </si>
  <si>
    <t>denuncias o quejas ingresadas</t>
  </si>
  <si>
    <t>2.4</t>
  </si>
  <si>
    <t>Atención telefónica línea gratuita 018000913730, línea directa 7309285 y PBX 7309282 Ext. 221</t>
  </si>
  <si>
    <t>2.5</t>
  </si>
  <si>
    <t>Implementar el mecanismo de servicio a usuarios a través de Chat y las redes sociales institucionales</t>
  </si>
  <si>
    <t>Registros de Chat y redes sociales atendidos</t>
  </si>
  <si>
    <t>Redes sociales</t>
  </si>
  <si>
    <t>Procedimiento  Comunicaciones</t>
  </si>
  <si>
    <r>
      <t xml:space="preserve">Subcomponente 3                                    </t>
    </r>
    <r>
      <rPr>
        <sz val="14"/>
        <color theme="1"/>
        <rFont val="Calibri"/>
        <family val="2"/>
        <scheme val="minor"/>
      </rPr>
      <t xml:space="preserve">             Talento humano</t>
    </r>
  </si>
  <si>
    <t>Atención al usuario por personal de planta</t>
  </si>
  <si>
    <t>Funcionario Nombrado</t>
  </si>
  <si>
    <t>Acta de posesión</t>
  </si>
  <si>
    <t>Fortalecer las competencias de los servidores públicos que atienden directamente a los ciudadanos a través de procesos de cualificación</t>
  </si>
  <si>
    <t xml:space="preserve">Certifados de terminacion de la capacitacion </t>
  </si>
  <si>
    <t>Evaluar el desempeño de los servidores públicos en relación con su comportamiento y actitud en la interacción con los ciudadanos</t>
  </si>
  <si>
    <t>3.4</t>
  </si>
  <si>
    <t>Incluir en el Plan Institucional de Capacitación temáticas relacionadas con el mejoramiento del servicio al ciudadano</t>
  </si>
  <si>
    <t>PIC</t>
  </si>
  <si>
    <t>PIC aprobado</t>
  </si>
  <si>
    <r>
      <rPr>
        <b/>
        <sz val="14"/>
        <color theme="1"/>
        <rFont val="Calibri"/>
        <family val="2"/>
        <scheme val="minor"/>
      </rPr>
      <t>Subcomponente 4</t>
    </r>
    <r>
      <rPr>
        <sz val="14"/>
        <color theme="1"/>
        <rFont val="Calibri"/>
        <family val="2"/>
        <scheme val="minor"/>
      </rPr>
      <t xml:space="preserve">                                               Normativo y procedimental</t>
    </r>
  </si>
  <si>
    <t>Revisar la información documentada del proceso Atención al Público - Procedimiento quejas, sugerencias y denuncias ambientales conjuntamente con el proceso Gestión Jurídica</t>
  </si>
  <si>
    <t>Procedimiento quejas, sugerencias y denuncias ambientales</t>
  </si>
  <si>
    <t xml:space="preserve">Acta de reunión </t>
  </si>
  <si>
    <t>Proceso Atención al Público
Proceso Gestión Jurídica</t>
  </si>
  <si>
    <t>Elaborar periódicamente informes de quejas, sugerencias y denuncias ambientales para identificar oportunidades de mejora en la prestación de servicios, específicamente cuando se presentan sugerencias</t>
  </si>
  <si>
    <t>Informes</t>
  </si>
  <si>
    <t>Identificar, documentar y optimizar los procesos internos para la gestión de las quejas, sugerencias y denuncias ambientales</t>
  </si>
  <si>
    <t>Radicación solicitud</t>
  </si>
  <si>
    <t>Archivo y SIC</t>
  </si>
  <si>
    <t>4.4</t>
  </si>
  <si>
    <t>Número de radicado</t>
  </si>
  <si>
    <t>Radicado</t>
  </si>
  <si>
    <t>Archivo y correspondencia</t>
  </si>
  <si>
    <t>4.5</t>
  </si>
  <si>
    <t>Realizar campañas informativas sobre la responsabilidad de los servidores públicos frente a los derechos de los ciudadanos</t>
  </si>
  <si>
    <t>Campañas realizadas</t>
  </si>
  <si>
    <t>Boletines Informativos</t>
  </si>
  <si>
    <t>Planeación y D.E (Comunicaciones - Educación Ambiental)</t>
  </si>
  <si>
    <t>4.6</t>
  </si>
  <si>
    <t>Realizar periódicamente mediciones de percepción de los ciudadanos respecto a la calidad y accesibilidad de la oferta institucional y el con el fin de identificar oportunidades y acciones de mejoras en el servicio recibido, e informar los resultados al nivel directivo</t>
  </si>
  <si>
    <t>Indicadores</t>
  </si>
  <si>
    <t>4.7</t>
  </si>
  <si>
    <t>Carta Digna al Ciudadano</t>
  </si>
  <si>
    <t>Página Web</t>
  </si>
  <si>
    <t>4.8</t>
  </si>
  <si>
    <t>Formatos</t>
  </si>
  <si>
    <r>
      <rPr>
        <b/>
        <sz val="14"/>
        <color theme="1"/>
        <rFont val="Calibri"/>
        <family val="2"/>
        <scheme val="minor"/>
      </rPr>
      <t>Subcomponente 5</t>
    </r>
    <r>
      <rPr>
        <sz val="14"/>
        <color theme="1"/>
        <rFont val="Calibri"/>
        <family val="2"/>
        <scheme val="minor"/>
      </rPr>
      <t xml:space="preserve">                                         Relacionamiento con el ciudadano</t>
    </r>
  </si>
  <si>
    <t>5.1</t>
  </si>
  <si>
    <t>Audiencia pública</t>
  </si>
  <si>
    <t>encuestas</t>
  </si>
  <si>
    <t>5.2</t>
  </si>
  <si>
    <t>Realizar periódicamente mediciones de percepción de los ciudadanos respecto a la calidad y accesibilidad de la oferta institucional y el servicio recibido, e informar los resultados al nivel directivo con el fin de identificar oportunidades y acciones de mejora.</t>
  </si>
  <si>
    <t>Componente5 : Transparencia y Acceso a la Información</t>
  </si>
  <si>
    <r>
      <t xml:space="preserve">Subcomponente 1  Lineamientos de transparencia activa                                  </t>
    </r>
    <r>
      <rPr>
        <sz val="14"/>
        <color theme="1"/>
        <rFont val="Calibri"/>
        <family val="2"/>
        <scheme val="minor"/>
      </rPr>
      <t xml:space="preserve">             </t>
    </r>
  </si>
  <si>
    <t>Publicación de información sobre contratación pública</t>
  </si>
  <si>
    <t>Publicación en el SECOP</t>
  </si>
  <si>
    <t>Página SECOP</t>
  </si>
  <si>
    <t>Oficina Jurídica</t>
  </si>
  <si>
    <t>Publicación y divulgación de información establecida en la Estrategia de Gobierno Digital (información mínima obligatoria, procedimientos, servicios, datos abiertos).</t>
  </si>
  <si>
    <t>Infeormación publicada</t>
  </si>
  <si>
    <t>Web Corporativa</t>
  </si>
  <si>
    <t>Gestión Informatica y Tecnológica</t>
  </si>
  <si>
    <r>
      <t xml:space="preserve">Subcomponente 2 Lineamientos de transparencia pasiva                                 </t>
    </r>
    <r>
      <rPr>
        <sz val="14"/>
        <color theme="1"/>
        <rFont val="Calibri"/>
        <family val="2"/>
        <scheme val="minor"/>
      </rPr>
      <t xml:space="preserve">         </t>
    </r>
  </si>
  <si>
    <t>Elaborar resolución para cobros administrativos</t>
  </si>
  <si>
    <t>Recibos de pago y facturas</t>
  </si>
  <si>
    <t>Resolución 035 de enero 22 de 2007 informes</t>
  </si>
  <si>
    <t>Oficina Jurídica y Tesoreria</t>
  </si>
  <si>
    <t>Revisar los estándares de contenidos y oportunidad de las respuestas</t>
  </si>
  <si>
    <t>Informes e Indicadores</t>
  </si>
  <si>
    <t>Atención al Público</t>
  </si>
  <si>
    <r>
      <t xml:space="preserve">Subcomponente 3 Elaboración de los instrumentos de Gestión de la Información                                     </t>
    </r>
    <r>
      <rPr>
        <sz val="14"/>
        <color theme="1"/>
        <rFont val="Calibri"/>
        <family val="2"/>
        <scheme val="minor"/>
      </rPr>
      <t xml:space="preserve">            </t>
    </r>
  </si>
  <si>
    <t>Archivo organizado de acuerdo a las TRD</t>
  </si>
  <si>
    <t>Archivo</t>
  </si>
  <si>
    <t>Oficina de Archivo y Correspondencia</t>
  </si>
  <si>
    <t>Transparencia y acceso a la infrmación pública</t>
  </si>
  <si>
    <t>Resoluciones</t>
  </si>
  <si>
    <t>Oficina Jurídica y Gestión Informática y Tecnológica</t>
  </si>
  <si>
    <r>
      <rPr>
        <b/>
        <sz val="14"/>
        <color theme="1"/>
        <rFont val="Calibri"/>
        <family val="2"/>
        <scheme val="minor"/>
      </rPr>
      <t>Subcomponente 4</t>
    </r>
    <r>
      <rPr>
        <sz val="14"/>
        <color theme="1"/>
        <rFont val="Calibri"/>
        <family val="2"/>
        <scheme val="minor"/>
      </rPr>
      <t xml:space="preserve">            C</t>
    </r>
    <r>
      <rPr>
        <b/>
        <sz val="14"/>
        <color theme="1"/>
        <rFont val="Calibri"/>
        <family val="2"/>
        <scheme val="minor"/>
      </rPr>
      <t>riterio Diferencial de Accesibilidad</t>
    </r>
  </si>
  <si>
    <t>Divulgar la información en formatos alternativos comprensibles</t>
  </si>
  <si>
    <t>Información en formato comprensible</t>
  </si>
  <si>
    <t>Dirección General - Gestión Informatica y Tecnológica</t>
  </si>
  <si>
    <t xml:space="preserve">Subcomponente 5     Monitoreo del Acceso a la Información Pública                                       </t>
  </si>
  <si>
    <t>Informe de solicitudes de acceso a información</t>
  </si>
  <si>
    <t>Registros</t>
  </si>
  <si>
    <t>SIC</t>
  </si>
  <si>
    <t xml:space="preserve">Proceso de Control , Evaluación y Seguimiento
</t>
  </si>
  <si>
    <t>Proceso Orientación estratégica</t>
  </si>
  <si>
    <t>Promover espacios de participación ciudadana a través de la realización de mesas temáticas, foros, conversatorios, talleres , entre otros, en temas específicos de la entidad, ejecución de proyectos y celebración de fechas ambientales.</t>
  </si>
  <si>
    <t>Registro de Convocatoria
Control de Asistencia  Entidades Y/O Personal  Externo</t>
  </si>
  <si>
    <t xml:space="preserve">Dirección General
Procesos Misionales 
Proceso Gestión Contratación  </t>
  </si>
  <si>
    <t>Registro de Convocatoria
Control de Asistencia  Entidades Y/O Personal  Externo
Acta de audiencia</t>
  </si>
  <si>
    <t>Elaboracion y adopcion del Reglamento interno de Atencion al Ciudadano</t>
  </si>
  <si>
    <t>Reglamento de atencion al ciudadano adoptado</t>
  </si>
  <si>
    <t>Proceso Atención al Público y procesos misionales.</t>
  </si>
  <si>
    <t>Planeación y DE (comunicaciones)
Gestiòn administrativa y Financiea</t>
  </si>
  <si>
    <t>Información gestionada, clasificada, organizada y conservada de acuerdo con los procedimientos, lineamientos, valoración y tiempos definidosen las tablas de Retención Documental.</t>
  </si>
  <si>
    <t xml:space="preserve">   </t>
  </si>
  <si>
    <t>Socialización de los instrumentos de planificación institucional y ambiental</t>
  </si>
  <si>
    <t xml:space="preserve">Socialización </t>
  </si>
  <si>
    <t xml:space="preserve">Registro de Convocatoria
Control De Asistencia  Centros ambientales </t>
  </si>
  <si>
    <t>Planeacion Ambiental</t>
  </si>
  <si>
    <t>Publicación  informe de ejecución presupuestal</t>
  </si>
  <si>
    <t>Informes de seguimientos</t>
  </si>
  <si>
    <t xml:space="preserve">Componente 6: Iniciativas Adicionales </t>
  </si>
  <si>
    <t>Recepción de denuncias, quejas y sugerencias y realizar su respectivo trámite a traves de sus canales de recepcion (pagia web wwwcorponarino.gov.co- celular 3176569913-  correo electronico quejasreclamos@corponarino.gov.co -
Corpochat  pagina web.
Presencial una vez levantada la Emergencia sanitaria</t>
  </si>
  <si>
    <t>Implementar un sistema de asignación de números consecutivos  electrónico para reducir la presencialidad de los usuarios</t>
  </si>
  <si>
    <t>Atencion al publico</t>
  </si>
  <si>
    <t>Actualizar y publicar en los canales de atención la carta de trato digno.</t>
  </si>
  <si>
    <t>cumplimiento de LEY 2016 DE 2020</t>
  </si>
  <si>
    <t>Publicacion de planes de accion Institucional de acuerdo al Decreto 612 de 2018</t>
  </si>
  <si>
    <t>Planes publicados</t>
  </si>
  <si>
    <t xml:space="preserve">pagina web Institucional </t>
  </si>
  <si>
    <t>Todos los procesos</t>
  </si>
  <si>
    <t xml:space="preserve">Oficina de Archivo y Correspondencia
Atencion al público
Gestión Informática y Tecnológica
</t>
  </si>
  <si>
    <t>Iniciativas adicionales / Código de Integridad</t>
  </si>
  <si>
    <t>Elaborar el plan de trabajo para la implementación del Código de Integridad</t>
  </si>
  <si>
    <t>Ejecutar y hacer seguimiento al plan de trabajo, para garantizar su cumplimiento por parte de los servidores en el ejercicio de las funciones.</t>
  </si>
  <si>
    <t xml:space="preserve">Informe de seguimiento al plan de trabajo </t>
  </si>
  <si>
    <t>Pagina web Institucional</t>
  </si>
  <si>
    <t>Acto Administrativo de Adopcion del Codigo de Integridad</t>
  </si>
  <si>
    <t>Plan de trabajo para la implementacion del Codigo de Integridad Formulado</t>
  </si>
  <si>
    <t>Archivo de gestion Talento humano</t>
  </si>
  <si>
    <t>Archivo de Gestiónoficina de Planeacion y D. E.</t>
  </si>
  <si>
    <t>Gestion del Talento Humano
Orientacion Estrategica</t>
  </si>
  <si>
    <t>Revisión de información documentada Procedimiento Administración del Riesgo y actualizaciion en caso de ser necesario</t>
  </si>
  <si>
    <t>Proceso de Planeación Ambiental y DE</t>
  </si>
  <si>
    <t>Líderes de procesos
Proceso Orientación estratégica</t>
  </si>
  <si>
    <t>canales de comunicación institucionales</t>
  </si>
  <si>
    <t>Incorporar el uso de tecnologías de la información y la comunicación en la racionalización de trámites</t>
  </si>
  <si>
    <t>Tramites realizados mediante el uso las tecnologias de la informacion y la Comunicación</t>
  </si>
  <si>
    <t>Implementar acciones de actualización normativa</t>
  </si>
  <si>
    <t>Actualizacion normativa en el SUIT</t>
  </si>
  <si>
    <t>SUIT</t>
  </si>
  <si>
    <t>Procesos Misionales
Gestion Informatica y tecnologica</t>
  </si>
  <si>
    <t xml:space="preserve">Procesos Misionales
Gestion Informática y Tecnologica
</t>
  </si>
  <si>
    <t>Ajustar el Mapa de Riesgos de Corrupción de acuerdo a la Guia de Administracion de Riesgos  2020 elaborada por el DAFP</t>
  </si>
  <si>
    <t>Publicación de el Plan Anual de Adquisiciones</t>
  </si>
  <si>
    <t>Racionalización de Trámites</t>
  </si>
  <si>
    <t>Gestion Administrativa y Financiera</t>
  </si>
  <si>
    <t>Capacitación en directrices normativas orientadas a la prestacion de servicio en las entidades publicas (Decreto 491 de4 de marzo de 2020)</t>
  </si>
  <si>
    <t xml:space="preserve">Capacitación </t>
  </si>
  <si>
    <t>Registro de asistencia</t>
  </si>
  <si>
    <t>3.5</t>
  </si>
  <si>
    <t>Evaluación percpcion del usuario</t>
  </si>
  <si>
    <t>Encuestas</t>
  </si>
  <si>
    <t>Definir e implementar elementos de apoyo para la interacción con los ciudadanos, como los formatos para recepción de peticiones interpuestas de manera verbal.</t>
  </si>
  <si>
    <t>Caracterizar a los ciudadanos - usuarios - grupos de interés y revisar la pertinencia de la oferta, canales, mecanismos de información y comunicación empleados por la entidad.</t>
  </si>
  <si>
    <t>Elaborar y Adoptar el Código de Integridad  del servidor público con los principios de acción e incluir hasta dos valores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</si>
</sst>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0D0D0D"/>
      <name val="Arial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000000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theme="3"/>
      </left>
      <right style="medium">
        <color indexed="64"/>
      </right>
      <top style="medium">
        <color theme="3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rgb="FF000000"/>
      </bottom>
      <diagonal/>
    </border>
    <border>
      <left style="medium">
        <color theme="3"/>
      </left>
      <right style="medium">
        <color theme="3"/>
      </right>
      <top style="medium">
        <color theme="1"/>
      </top>
      <bottom style="medium">
        <color theme="3"/>
      </bottom>
      <diagonal/>
    </border>
    <border>
      <left style="medium">
        <color theme="3"/>
      </left>
      <right style="medium">
        <color indexed="64"/>
      </right>
      <top style="medium">
        <color theme="1"/>
      </top>
      <bottom style="medium">
        <color theme="3"/>
      </bottom>
      <diagonal/>
    </border>
    <border>
      <left style="medium">
        <color indexed="64"/>
      </left>
      <right style="medium">
        <color theme="3"/>
      </right>
      <top style="medium">
        <color theme="1"/>
      </top>
      <bottom style="medium">
        <color theme="3"/>
      </bottom>
      <diagonal/>
    </border>
    <border>
      <left style="medium">
        <color theme="3"/>
      </left>
      <right/>
      <top style="medium">
        <color theme="1"/>
      </top>
      <bottom style="medium">
        <color theme="3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 style="medium">
        <color theme="1"/>
      </left>
      <right style="thick">
        <color theme="3"/>
      </right>
      <top style="medium">
        <color theme="1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medium">
        <color theme="1"/>
      </top>
      <bottom style="thick">
        <color theme="3"/>
      </bottom>
      <diagonal/>
    </border>
    <border>
      <left style="thick">
        <color theme="3"/>
      </left>
      <right/>
      <top style="medium">
        <color theme="1"/>
      </top>
      <bottom style="thick">
        <color theme="3"/>
      </bottom>
      <diagonal/>
    </border>
    <border>
      <left style="medium">
        <color theme="1"/>
      </left>
      <right style="thick">
        <color theme="3"/>
      </right>
      <top style="thick">
        <color theme="3"/>
      </top>
      <bottom style="medium">
        <color theme="1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medium">
        <color theme="1"/>
      </bottom>
      <diagonal/>
    </border>
    <border>
      <left style="thick">
        <color theme="3"/>
      </left>
      <right/>
      <top style="thick">
        <color theme="3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5" xfId="0" applyBorder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justify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/>
    <xf numFmtId="0" fontId="0" fillId="6" borderId="5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8" xfId="0" applyFill="1" applyBorder="1"/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wrapText="1"/>
    </xf>
    <xf numFmtId="0" fontId="6" fillId="3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justify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3" borderId="0" xfId="0" applyFont="1" applyFill="1"/>
    <xf numFmtId="0" fontId="6" fillId="0" borderId="5" xfId="0" applyFont="1" applyBorder="1"/>
    <xf numFmtId="0" fontId="6" fillId="0" borderId="5" xfId="0" applyFont="1" applyBorder="1" applyAlignment="1">
      <alignment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6" borderId="5" xfId="0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wrapText="1"/>
    </xf>
    <xf numFmtId="0" fontId="10" fillId="0" borderId="25" xfId="0" applyFont="1" applyFill="1" applyBorder="1" applyAlignment="1"/>
    <xf numFmtId="0" fontId="9" fillId="0" borderId="31" xfId="0" applyFont="1" applyFill="1" applyBorder="1" applyAlignment="1">
      <alignment wrapText="1"/>
    </xf>
    <xf numFmtId="0" fontId="10" fillId="0" borderId="12" xfId="0" applyFont="1" applyFill="1" applyBorder="1" applyAlignment="1"/>
    <xf numFmtId="0" fontId="9" fillId="0" borderId="32" xfId="0" applyFont="1" applyFill="1" applyBorder="1" applyAlignment="1">
      <alignment wrapText="1"/>
    </xf>
    <xf numFmtId="0" fontId="10" fillId="0" borderId="33" xfId="0" applyFont="1" applyFill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left" wrapText="1"/>
    </xf>
    <xf numFmtId="14" fontId="6" fillId="0" borderId="34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left" wrapText="1"/>
    </xf>
    <xf numFmtId="14" fontId="6" fillId="0" borderId="23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285745</xdr:colOff>
      <xdr:row>30</xdr:row>
      <xdr:rowOff>59534</xdr:rowOff>
    </xdr:from>
    <xdr:ext cx="2214568" cy="690559"/>
    <xdr:pic>
      <xdr:nvPicPr>
        <xdr:cNvPr id="4" name="3 Imagen" descr="C:\Users\Planeacion\AppData\Local\Microsoft\Windows\Temporary Internet Files\Low\Content.IE5\O47KF78I\logocorpo[1]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5" y="9975059"/>
          <a:ext cx="2214568" cy="69055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440526</xdr:colOff>
      <xdr:row>55</xdr:row>
      <xdr:rowOff>95253</xdr:rowOff>
    </xdr:from>
    <xdr:ext cx="2214568" cy="690559"/>
    <xdr:pic>
      <xdr:nvPicPr>
        <xdr:cNvPr id="5" name="4 Imagen" descr="C:\Users\Planeacion\AppData\Local\Microsoft\Windows\Temporary Internet Files\Low\Content.IE5\O47KF78I\logocorpo[1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26" y="21307428"/>
          <a:ext cx="2214568" cy="6905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A87" zoomScaleNormal="100" workbookViewId="0">
      <selection activeCell="A98" sqref="A98"/>
    </sheetView>
  </sheetViews>
  <sheetFormatPr baseColWidth="10" defaultRowHeight="14.4" x14ac:dyDescent="0.3"/>
  <cols>
    <col min="1" max="1" width="34.44140625" customWidth="1"/>
    <col min="2" max="2" width="7.5546875" customWidth="1"/>
    <col min="3" max="3" width="65.44140625" customWidth="1"/>
    <col min="4" max="4" width="24.44140625" customWidth="1"/>
    <col min="5" max="5" width="9.44140625" bestFit="1" customWidth="1"/>
    <col min="6" max="6" width="24" customWidth="1"/>
    <col min="7" max="7" width="31.33203125" customWidth="1"/>
    <col min="8" max="9" width="4.44140625" bestFit="1" customWidth="1"/>
    <col min="10" max="10" width="5" bestFit="1" customWidth="1"/>
    <col min="11" max="12" width="4.88671875" bestFit="1" customWidth="1"/>
    <col min="13" max="13" width="4.5546875" bestFit="1" customWidth="1"/>
    <col min="14" max="14" width="4.44140625" bestFit="1" customWidth="1"/>
    <col min="15" max="15" width="4.88671875" bestFit="1" customWidth="1"/>
    <col min="16" max="18" width="4.5546875" bestFit="1" customWidth="1"/>
    <col min="19" max="19" width="6" customWidth="1"/>
    <col min="21" max="21" width="14.88671875" bestFit="1" customWidth="1"/>
    <col min="22" max="22" width="15.88671875" bestFit="1" customWidth="1"/>
  </cols>
  <sheetData>
    <row r="1" spans="1:22" ht="19.2" thickTop="1" thickBo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70" t="s">
        <v>1</v>
      </c>
      <c r="U1" s="171"/>
      <c r="V1" s="171"/>
    </row>
    <row r="2" spans="1:22" ht="16.8" thickTop="1" thickBot="1" x14ac:dyDescent="0.35">
      <c r="A2" s="172" t="s">
        <v>2</v>
      </c>
      <c r="B2" s="172" t="s">
        <v>3</v>
      </c>
      <c r="C2" s="172"/>
      <c r="D2" s="172" t="s">
        <v>4</v>
      </c>
      <c r="E2" s="172" t="s">
        <v>5</v>
      </c>
      <c r="F2" s="173" t="s">
        <v>6</v>
      </c>
      <c r="G2" s="172" t="s">
        <v>7</v>
      </c>
      <c r="H2" s="172" t="s">
        <v>8</v>
      </c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4"/>
      <c r="T2" s="69" t="s">
        <v>9</v>
      </c>
      <c r="U2" s="69" t="s">
        <v>10</v>
      </c>
      <c r="V2" s="70" t="s">
        <v>11</v>
      </c>
    </row>
    <row r="3" spans="1:22" ht="15.6" thickTop="1" thickBot="1" x14ac:dyDescent="0.35">
      <c r="A3" s="172"/>
      <c r="B3" s="172"/>
      <c r="C3" s="172"/>
      <c r="D3" s="172"/>
      <c r="E3" s="172"/>
      <c r="F3" s="173"/>
      <c r="G3" s="172"/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3" t="s">
        <v>23</v>
      </c>
      <c r="T3" s="4"/>
      <c r="U3" s="4"/>
      <c r="V3" s="1"/>
    </row>
    <row r="4" spans="1:22" ht="40.950000000000003" customHeight="1" thickTop="1" thickBot="1" x14ac:dyDescent="0.35">
      <c r="A4" s="175" t="s">
        <v>24</v>
      </c>
      <c r="B4" s="5" t="s">
        <v>25</v>
      </c>
      <c r="C4" s="6" t="s">
        <v>26</v>
      </c>
      <c r="D4" s="6" t="s">
        <v>27</v>
      </c>
      <c r="E4" s="7">
        <f t="shared" ref="E4:E15" si="0">+H4+I4+J4+K4+L4+M4+N4+O4+P4+Q4+R4+S4</f>
        <v>2</v>
      </c>
      <c r="F4" s="6" t="s">
        <v>28</v>
      </c>
      <c r="G4" s="6" t="s">
        <v>29</v>
      </c>
      <c r="H4" s="8"/>
      <c r="I4" s="8"/>
      <c r="J4" s="8">
        <v>1</v>
      </c>
      <c r="K4" s="8"/>
      <c r="L4" s="8"/>
      <c r="M4" s="8"/>
      <c r="N4" s="8">
        <v>1</v>
      </c>
      <c r="O4" s="8"/>
      <c r="P4" s="8"/>
      <c r="Q4" s="8"/>
      <c r="R4" s="8"/>
      <c r="S4" s="9"/>
      <c r="T4" s="10"/>
      <c r="U4" s="10"/>
      <c r="V4" s="10"/>
    </row>
    <row r="5" spans="1:22" ht="27.6" thickTop="1" thickBot="1" x14ac:dyDescent="0.35">
      <c r="A5" s="176"/>
      <c r="B5" s="5" t="s">
        <v>30</v>
      </c>
      <c r="C5" s="6" t="s">
        <v>31</v>
      </c>
      <c r="D5" s="6" t="s">
        <v>27</v>
      </c>
      <c r="E5" s="7">
        <f t="shared" si="0"/>
        <v>2</v>
      </c>
      <c r="F5" s="6" t="s">
        <v>28</v>
      </c>
      <c r="G5" s="6" t="s">
        <v>32</v>
      </c>
      <c r="H5" s="8"/>
      <c r="I5" s="8"/>
      <c r="J5" s="8">
        <v>1</v>
      </c>
      <c r="K5" s="8"/>
      <c r="L5" s="8"/>
      <c r="M5" s="8"/>
      <c r="N5" s="8"/>
      <c r="O5" s="8">
        <v>1</v>
      </c>
      <c r="P5" s="8"/>
      <c r="Q5" s="8"/>
      <c r="R5" s="8"/>
      <c r="S5" s="9"/>
      <c r="T5" s="10"/>
      <c r="U5" s="10"/>
      <c r="V5" s="10"/>
    </row>
    <row r="6" spans="1:22" ht="27.6" thickTop="1" thickBot="1" x14ac:dyDescent="0.35">
      <c r="A6" s="176"/>
      <c r="B6" s="5" t="s">
        <v>33</v>
      </c>
      <c r="C6" s="6" t="s">
        <v>34</v>
      </c>
      <c r="D6" s="6" t="s">
        <v>35</v>
      </c>
      <c r="E6" s="7">
        <f t="shared" si="0"/>
        <v>2</v>
      </c>
      <c r="F6" s="6" t="s">
        <v>28</v>
      </c>
      <c r="G6" s="6" t="s">
        <v>232</v>
      </c>
      <c r="H6" s="8"/>
      <c r="I6" s="8"/>
      <c r="J6" s="8">
        <v>1</v>
      </c>
      <c r="K6" s="8"/>
      <c r="L6" s="8"/>
      <c r="M6" s="8"/>
      <c r="N6" s="8"/>
      <c r="O6" s="8">
        <v>1</v>
      </c>
      <c r="P6" s="8"/>
      <c r="Q6" s="8"/>
      <c r="R6" s="8"/>
      <c r="S6" s="9"/>
      <c r="T6" s="10"/>
      <c r="U6" s="10"/>
      <c r="V6" s="10"/>
    </row>
    <row r="7" spans="1:22" ht="27.6" thickTop="1" thickBot="1" x14ac:dyDescent="0.35">
      <c r="A7" s="176"/>
      <c r="B7" s="5">
        <v>1.4</v>
      </c>
      <c r="C7" s="6" t="s">
        <v>270</v>
      </c>
      <c r="D7" s="6" t="s">
        <v>37</v>
      </c>
      <c r="E7" s="7">
        <f t="shared" si="0"/>
        <v>1</v>
      </c>
      <c r="F7" s="7" t="s">
        <v>38</v>
      </c>
      <c r="G7" s="6" t="s">
        <v>232</v>
      </c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9"/>
      <c r="T7" s="10"/>
      <c r="U7" s="10"/>
      <c r="V7" s="10"/>
    </row>
    <row r="8" spans="1:22" ht="27.6" thickTop="1" thickBot="1" x14ac:dyDescent="0.35">
      <c r="A8" s="126" t="s">
        <v>39</v>
      </c>
      <c r="B8" s="11" t="s">
        <v>40</v>
      </c>
      <c r="C8" s="12" t="s">
        <v>41</v>
      </c>
      <c r="D8" s="12" t="s">
        <v>42</v>
      </c>
      <c r="E8" s="13">
        <f t="shared" si="0"/>
        <v>1</v>
      </c>
      <c r="F8" s="13" t="s">
        <v>42</v>
      </c>
      <c r="G8" s="6" t="s">
        <v>232</v>
      </c>
      <c r="H8" s="14">
        <v>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6"/>
      <c r="U8" s="16"/>
      <c r="V8" s="16"/>
    </row>
    <row r="9" spans="1:22" ht="27.6" thickTop="1" thickBot="1" x14ac:dyDescent="0.35">
      <c r="A9" s="177"/>
      <c r="B9" s="11" t="s">
        <v>43</v>
      </c>
      <c r="C9" s="12" t="s">
        <v>44</v>
      </c>
      <c r="D9" s="12" t="s">
        <v>45</v>
      </c>
      <c r="E9" s="13">
        <f t="shared" si="0"/>
        <v>1</v>
      </c>
      <c r="F9" s="13" t="s">
        <v>45</v>
      </c>
      <c r="G9" s="6" t="s">
        <v>232</v>
      </c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7"/>
      <c r="T9" s="16"/>
      <c r="U9" s="16"/>
      <c r="V9" s="16"/>
    </row>
    <row r="10" spans="1:22" ht="27.6" thickTop="1" thickBot="1" x14ac:dyDescent="0.35">
      <c r="A10" s="126" t="s">
        <v>46</v>
      </c>
      <c r="B10" s="11" t="s">
        <v>47</v>
      </c>
      <c r="C10" s="12" t="s">
        <v>48</v>
      </c>
      <c r="D10" s="12" t="s">
        <v>49</v>
      </c>
      <c r="E10" s="13">
        <f t="shared" si="0"/>
        <v>1</v>
      </c>
      <c r="F10" s="13" t="s">
        <v>50</v>
      </c>
      <c r="G10" s="12" t="s">
        <v>271</v>
      </c>
      <c r="H10" s="14">
        <v>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6"/>
      <c r="U10" s="16"/>
      <c r="V10" s="16"/>
    </row>
    <row r="11" spans="1:22" ht="27.6" thickTop="1" thickBot="1" x14ac:dyDescent="0.35">
      <c r="A11" s="126"/>
      <c r="B11" s="11" t="s">
        <v>51</v>
      </c>
      <c r="C11" s="12" t="s">
        <v>52</v>
      </c>
      <c r="D11" s="12" t="s">
        <v>49</v>
      </c>
      <c r="E11" s="13">
        <f t="shared" si="0"/>
        <v>1</v>
      </c>
      <c r="F11" s="13" t="s">
        <v>50</v>
      </c>
      <c r="G11" s="12" t="s">
        <v>53</v>
      </c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8"/>
      <c r="T11" s="16"/>
      <c r="U11" s="16"/>
      <c r="V11" s="16"/>
    </row>
    <row r="12" spans="1:22" ht="40.799999999999997" customHeight="1" thickTop="1" thickBot="1" x14ac:dyDescent="0.35">
      <c r="A12" s="177"/>
      <c r="B12" s="11" t="s">
        <v>54</v>
      </c>
      <c r="C12" s="19" t="s">
        <v>55</v>
      </c>
      <c r="D12" s="12" t="s">
        <v>56</v>
      </c>
      <c r="E12" s="13">
        <f t="shared" si="0"/>
        <v>3</v>
      </c>
      <c r="F12" s="13" t="s">
        <v>57</v>
      </c>
      <c r="G12" s="12" t="s">
        <v>231</v>
      </c>
      <c r="H12" s="14"/>
      <c r="I12" s="14"/>
      <c r="J12" s="14">
        <v>1</v>
      </c>
      <c r="K12" s="14"/>
      <c r="L12" s="14"/>
      <c r="M12" s="14">
        <v>1</v>
      </c>
      <c r="N12" s="14"/>
      <c r="O12" s="14"/>
      <c r="P12" s="14">
        <v>1</v>
      </c>
      <c r="Q12" s="14"/>
      <c r="R12" s="14"/>
      <c r="S12" s="15"/>
      <c r="T12" s="16"/>
      <c r="U12" s="16"/>
      <c r="V12" s="16"/>
    </row>
    <row r="13" spans="1:22" ht="27.6" thickTop="1" thickBot="1" x14ac:dyDescent="0.35">
      <c r="A13" s="158" t="s">
        <v>58</v>
      </c>
      <c r="B13" s="11" t="s">
        <v>59</v>
      </c>
      <c r="C13" s="12" t="s">
        <v>60</v>
      </c>
      <c r="D13" s="12" t="s">
        <v>45</v>
      </c>
      <c r="E13" s="13">
        <f t="shared" si="0"/>
        <v>2</v>
      </c>
      <c r="F13" s="13" t="s">
        <v>45</v>
      </c>
      <c r="G13" s="12" t="s">
        <v>61</v>
      </c>
      <c r="H13" s="14"/>
      <c r="I13" s="14"/>
      <c r="J13" s="14"/>
      <c r="K13" s="14">
        <v>1</v>
      </c>
      <c r="L13" s="14"/>
      <c r="M13" s="14"/>
      <c r="N13" s="14"/>
      <c r="O13" s="14"/>
      <c r="P13" s="14"/>
      <c r="Q13" s="14"/>
      <c r="R13" s="14">
        <v>1</v>
      </c>
      <c r="S13" s="15"/>
      <c r="T13" s="16"/>
      <c r="U13" s="16"/>
      <c r="V13" s="16"/>
    </row>
    <row r="14" spans="1:22" ht="27.6" thickTop="1" thickBot="1" x14ac:dyDescent="0.35">
      <c r="A14" s="158"/>
      <c r="B14" s="11" t="s">
        <v>107</v>
      </c>
      <c r="C14" s="6" t="s">
        <v>281</v>
      </c>
      <c r="D14" s="12" t="s">
        <v>49</v>
      </c>
      <c r="E14" s="13">
        <f t="shared" si="0"/>
        <v>1</v>
      </c>
      <c r="F14" s="13" t="s">
        <v>50</v>
      </c>
      <c r="G14" s="6" t="s">
        <v>272</v>
      </c>
      <c r="H14" s="14"/>
      <c r="I14" s="14"/>
      <c r="J14" s="14"/>
      <c r="K14" s="14">
        <v>1</v>
      </c>
      <c r="L14" s="14"/>
      <c r="M14" s="14"/>
      <c r="N14" s="14"/>
      <c r="O14" s="14"/>
      <c r="P14" s="14"/>
      <c r="Q14" s="14"/>
      <c r="R14" s="14"/>
      <c r="S14" s="15"/>
      <c r="T14" s="16"/>
      <c r="U14" s="16"/>
      <c r="V14" s="16"/>
    </row>
    <row r="15" spans="1:22" ht="37.200000000000003" thickTop="1" thickBot="1" x14ac:dyDescent="0.35">
      <c r="A15" s="20" t="s">
        <v>62</v>
      </c>
      <c r="B15" s="11" t="s">
        <v>63</v>
      </c>
      <c r="C15" s="12" t="s">
        <v>64</v>
      </c>
      <c r="D15" s="12" t="s">
        <v>65</v>
      </c>
      <c r="E15" s="13">
        <f t="shared" si="0"/>
        <v>3</v>
      </c>
      <c r="F15" s="12" t="s">
        <v>248</v>
      </c>
      <c r="G15" s="12" t="s">
        <v>36</v>
      </c>
      <c r="H15" s="14"/>
      <c r="I15" s="14"/>
      <c r="J15" s="14"/>
      <c r="K15" s="14">
        <v>1</v>
      </c>
      <c r="L15" s="14"/>
      <c r="M15" s="14"/>
      <c r="N15" s="14"/>
      <c r="O15" s="14">
        <v>1</v>
      </c>
      <c r="P15" s="14"/>
      <c r="Q15" s="14"/>
      <c r="R15" s="14"/>
      <c r="S15" s="15">
        <v>1</v>
      </c>
      <c r="T15" s="16"/>
      <c r="U15" s="16"/>
      <c r="V15" s="16"/>
    </row>
    <row r="16" spans="1:22" ht="19.2" thickTop="1" thickBot="1" x14ac:dyDescent="0.35">
      <c r="A16" s="115" t="s">
        <v>66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18"/>
      <c r="U16" s="118"/>
      <c r="V16" s="118"/>
    </row>
    <row r="17" spans="1:22" ht="16.8" thickTop="1" thickBot="1" x14ac:dyDescent="0.35">
      <c r="A17" s="122" t="s">
        <v>2</v>
      </c>
      <c r="B17" s="166"/>
      <c r="C17" s="168" t="s">
        <v>3</v>
      </c>
      <c r="D17" s="122" t="s">
        <v>4</v>
      </c>
      <c r="E17" s="122" t="s">
        <v>5</v>
      </c>
      <c r="F17" s="131" t="s">
        <v>6</v>
      </c>
      <c r="G17" s="122" t="s">
        <v>7</v>
      </c>
      <c r="H17" s="122" t="s">
        <v>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30"/>
      <c r="T17" s="71"/>
      <c r="U17" s="71"/>
      <c r="V17" s="70"/>
    </row>
    <row r="18" spans="1:22" ht="15.6" customHeight="1" thickTop="1" thickBot="1" x14ac:dyDescent="0.35">
      <c r="A18" s="123"/>
      <c r="B18" s="166"/>
      <c r="C18" s="168"/>
      <c r="D18" s="122"/>
      <c r="E18" s="122"/>
      <c r="F18" s="131"/>
      <c r="G18" s="122"/>
      <c r="H18" s="22" t="s">
        <v>12</v>
      </c>
      <c r="I18" s="22" t="s">
        <v>13</v>
      </c>
      <c r="J18" s="22" t="s">
        <v>14</v>
      </c>
      <c r="K18" s="22" t="s">
        <v>15</v>
      </c>
      <c r="L18" s="22" t="s">
        <v>16</v>
      </c>
      <c r="M18" s="22" t="s">
        <v>17</v>
      </c>
      <c r="N18" s="22" t="s">
        <v>18</v>
      </c>
      <c r="O18" s="22" t="s">
        <v>19</v>
      </c>
      <c r="P18" s="22" t="s">
        <v>20</v>
      </c>
      <c r="Q18" s="22" t="s">
        <v>21</v>
      </c>
      <c r="R18" s="22" t="s">
        <v>22</v>
      </c>
      <c r="S18" s="23" t="s">
        <v>23</v>
      </c>
      <c r="T18" s="24"/>
      <c r="U18" s="24"/>
      <c r="V18" s="24"/>
    </row>
    <row r="19" spans="1:22" ht="66.599999999999994" customHeight="1" thickTop="1" thickBot="1" x14ac:dyDescent="0.35">
      <c r="A19" s="112" t="s">
        <v>283</v>
      </c>
      <c r="B19" s="11" t="s">
        <v>25</v>
      </c>
      <c r="C19" s="12" t="s">
        <v>68</v>
      </c>
      <c r="D19" s="12" t="s">
        <v>69</v>
      </c>
      <c r="E19" s="13">
        <f>+H19+I19+J19+K19+L19+M19+N19+O19+P19+Q19+R19+S19</f>
        <v>2</v>
      </c>
      <c r="F19" s="12" t="s">
        <v>70</v>
      </c>
      <c r="G19" s="12" t="s">
        <v>71</v>
      </c>
      <c r="H19" s="14"/>
      <c r="I19" s="14"/>
      <c r="J19" s="14"/>
      <c r="K19" s="14">
        <v>1</v>
      </c>
      <c r="L19" s="14">
        <v>1</v>
      </c>
      <c r="M19" s="14"/>
      <c r="N19" s="14"/>
      <c r="O19" s="14"/>
      <c r="P19" s="14"/>
      <c r="Q19" s="14"/>
      <c r="R19" s="14"/>
      <c r="S19" s="15"/>
      <c r="T19" s="16"/>
      <c r="U19" s="16"/>
      <c r="V19" s="16"/>
    </row>
    <row r="20" spans="1:22" ht="66.599999999999994" customHeight="1" thickTop="1" thickBot="1" x14ac:dyDescent="0.35">
      <c r="A20" s="113"/>
      <c r="B20" s="11">
        <v>1.2</v>
      </c>
      <c r="C20" s="6" t="s">
        <v>276</v>
      </c>
      <c r="D20" s="6" t="s">
        <v>277</v>
      </c>
      <c r="E20" s="7">
        <f>+H20+I20+J20+K20+L20+M20+N20+O20+P20+Q20+R20+S20</f>
        <v>7</v>
      </c>
      <c r="F20" s="6" t="s">
        <v>278</v>
      </c>
      <c r="G20" s="6" t="s">
        <v>279</v>
      </c>
      <c r="H20" s="14"/>
      <c r="I20" s="14"/>
      <c r="J20" s="14"/>
      <c r="K20" s="14"/>
      <c r="L20" s="14"/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5">
        <v>1</v>
      </c>
      <c r="T20" s="16"/>
      <c r="U20" s="16"/>
      <c r="V20" s="16"/>
    </row>
    <row r="21" spans="1:22" ht="66.599999999999994" customHeight="1" thickTop="1" thickBot="1" x14ac:dyDescent="0.35">
      <c r="A21" s="114"/>
      <c r="B21" s="11">
        <v>1.3</v>
      </c>
      <c r="C21" s="12" t="s">
        <v>274</v>
      </c>
      <c r="D21" s="12" t="s">
        <v>275</v>
      </c>
      <c r="E21" s="79">
        <f>+H21+I21+J21+K21+L21+M21+N21+O21+P21+Q21+R21+S21</f>
        <v>12</v>
      </c>
      <c r="F21" s="12" t="s">
        <v>273</v>
      </c>
      <c r="G21" s="12" t="s">
        <v>280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5">
        <v>1</v>
      </c>
      <c r="T21" s="16"/>
      <c r="U21" s="16"/>
      <c r="V21" s="16"/>
    </row>
    <row r="22" spans="1:22" ht="19.2" thickTop="1" thickBot="1" x14ac:dyDescent="0.35">
      <c r="A22" s="115" t="s">
        <v>72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  <c r="T22" s="118"/>
      <c r="U22" s="118"/>
      <c r="V22" s="118"/>
    </row>
    <row r="23" spans="1:22" ht="16.8" thickTop="1" thickBot="1" x14ac:dyDescent="0.35">
      <c r="A23" s="122" t="s">
        <v>2</v>
      </c>
      <c r="B23" s="166"/>
      <c r="C23" s="168" t="s">
        <v>3</v>
      </c>
      <c r="D23" s="122" t="s">
        <v>4</v>
      </c>
      <c r="E23" s="122" t="s">
        <v>5</v>
      </c>
      <c r="F23" s="131" t="s">
        <v>6</v>
      </c>
      <c r="G23" s="122" t="s">
        <v>7</v>
      </c>
      <c r="H23" s="122" t="s">
        <v>8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30"/>
      <c r="T23" s="71"/>
      <c r="U23" s="71"/>
      <c r="V23" s="70"/>
    </row>
    <row r="24" spans="1:22" ht="15.6" thickTop="1" thickBot="1" x14ac:dyDescent="0.35">
      <c r="A24" s="123"/>
      <c r="B24" s="167"/>
      <c r="C24" s="169"/>
      <c r="D24" s="123"/>
      <c r="E24" s="123"/>
      <c r="F24" s="132"/>
      <c r="G24" s="123"/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5" t="s">
        <v>21</v>
      </c>
      <c r="R24" s="25" t="s">
        <v>22</v>
      </c>
      <c r="S24" s="26" t="s">
        <v>23</v>
      </c>
      <c r="T24" s="24"/>
      <c r="U24" s="24"/>
      <c r="V24" s="24"/>
    </row>
    <row r="25" spans="1:22" ht="27.6" thickTop="1" thickBot="1" x14ac:dyDescent="0.35">
      <c r="A25" s="134" t="s">
        <v>73</v>
      </c>
      <c r="B25" s="27" t="s">
        <v>25</v>
      </c>
      <c r="C25" s="28" t="s">
        <v>74</v>
      </c>
      <c r="D25" s="28" t="s">
        <v>67</v>
      </c>
      <c r="E25" s="29">
        <f>+H25+I25+J25+K25+L25+M25+N25+O25+P25+Q25+R25+S25</f>
        <v>2</v>
      </c>
      <c r="F25" s="28" t="s">
        <v>50</v>
      </c>
      <c r="G25" s="28" t="s">
        <v>75</v>
      </c>
      <c r="H25" s="30"/>
      <c r="I25" s="30"/>
      <c r="J25" s="30">
        <v>1</v>
      </c>
      <c r="K25" s="30"/>
      <c r="L25" s="30"/>
      <c r="M25" s="30"/>
      <c r="N25" s="30"/>
      <c r="O25" s="30">
        <v>1</v>
      </c>
      <c r="P25" s="30"/>
      <c r="Q25" s="30"/>
      <c r="R25" s="30"/>
      <c r="S25" s="31"/>
      <c r="T25" s="16"/>
      <c r="U25" s="16"/>
      <c r="V25" s="16"/>
    </row>
    <row r="26" spans="1:22" ht="15.6" thickTop="1" thickBot="1" x14ac:dyDescent="0.35">
      <c r="A26" s="134"/>
      <c r="B26" s="27" t="s">
        <v>30</v>
      </c>
      <c r="C26" s="28" t="s">
        <v>282</v>
      </c>
      <c r="D26" s="28" t="s">
        <v>67</v>
      </c>
      <c r="E26" s="29">
        <f>+H26+I26+J26+K26+L26+M26+N26+O26+P26+Q26+R26+S26</f>
        <v>1</v>
      </c>
      <c r="F26" s="28" t="s">
        <v>50</v>
      </c>
      <c r="G26" s="28" t="s">
        <v>76</v>
      </c>
      <c r="H26" s="30">
        <v>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16"/>
      <c r="U26" s="16"/>
      <c r="V26" s="16"/>
    </row>
    <row r="27" spans="1:22" ht="27.6" thickTop="1" thickBot="1" x14ac:dyDescent="0.35">
      <c r="A27" s="134"/>
      <c r="B27" s="27" t="s">
        <v>33</v>
      </c>
      <c r="C27" s="82" t="s">
        <v>77</v>
      </c>
      <c r="D27" s="82" t="s">
        <v>67</v>
      </c>
      <c r="E27" s="86">
        <f>+H27+I27+J27+K27+L27+M27+N27+O27+P27+Q27+R27+S27</f>
        <v>1</v>
      </c>
      <c r="F27" s="82" t="s">
        <v>50</v>
      </c>
      <c r="G27" s="82" t="s">
        <v>78</v>
      </c>
      <c r="H27" s="30"/>
      <c r="I27" s="30">
        <v>1</v>
      </c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16"/>
      <c r="U27" s="16"/>
      <c r="V27" s="16"/>
    </row>
    <row r="28" spans="1:22" ht="27.6" thickTop="1" thickBot="1" x14ac:dyDescent="0.35">
      <c r="A28" s="134"/>
      <c r="B28" s="27" t="s">
        <v>79</v>
      </c>
      <c r="C28" s="82" t="s">
        <v>247</v>
      </c>
      <c r="D28" s="82" t="s">
        <v>67</v>
      </c>
      <c r="E28" s="86">
        <f>+H28+I28+J28+K28+L28+M28+N28+O28+P28+Q28+R28+S28</f>
        <v>12</v>
      </c>
      <c r="F28" s="82" t="s">
        <v>50</v>
      </c>
      <c r="G28" s="82" t="s">
        <v>78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1">
        <v>1</v>
      </c>
      <c r="T28" s="16"/>
      <c r="U28" s="16"/>
      <c r="V28" s="16"/>
    </row>
    <row r="29" spans="1:22" ht="19.2" thickTop="1" thickBot="1" x14ac:dyDescent="0.35">
      <c r="A29" s="32"/>
      <c r="B29" s="33"/>
      <c r="C29" s="34"/>
      <c r="D29" s="34"/>
      <c r="E29" s="35"/>
      <c r="F29" s="34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4"/>
      <c r="U29" s="24"/>
      <c r="V29" s="24"/>
    </row>
    <row r="30" spans="1:22" ht="19.2" thickTop="1" thickBot="1" x14ac:dyDescent="0.35">
      <c r="A30" s="32"/>
      <c r="B30" s="33"/>
      <c r="C30" s="34"/>
      <c r="D30" s="34"/>
      <c r="E30" s="35"/>
      <c r="F30" s="34"/>
      <c r="G30" s="3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4"/>
      <c r="U30" s="24"/>
      <c r="V30" s="24"/>
    </row>
    <row r="31" spans="1:22" ht="15.6" thickTop="1" thickBot="1" x14ac:dyDescent="0.35">
      <c r="A31" s="159"/>
      <c r="B31" s="138"/>
      <c r="C31" s="160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1" t="s">
        <v>81</v>
      </c>
      <c r="N31" s="161"/>
      <c r="O31" s="162"/>
      <c r="P31" s="149" t="s">
        <v>82</v>
      </c>
      <c r="Q31" s="150"/>
      <c r="R31" s="150"/>
      <c r="S31" s="151"/>
      <c r="T31" s="24"/>
      <c r="U31" s="24"/>
      <c r="V31" s="24"/>
    </row>
    <row r="32" spans="1:22" ht="15.6" thickTop="1" thickBot="1" x14ac:dyDescent="0.35">
      <c r="A32" s="159"/>
      <c r="B32" s="138"/>
      <c r="C32" s="152" t="s">
        <v>83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44"/>
      <c r="N32" s="144"/>
      <c r="O32" s="145"/>
      <c r="P32" s="149"/>
      <c r="Q32" s="150"/>
      <c r="R32" s="150"/>
      <c r="S32" s="151"/>
      <c r="T32" s="24"/>
      <c r="U32" s="24"/>
      <c r="V32" s="24"/>
    </row>
    <row r="33" spans="1:22" ht="15.6" thickTop="1" thickBot="1" x14ac:dyDescent="0.35">
      <c r="A33" s="159"/>
      <c r="B33" s="138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 t="s">
        <v>84</v>
      </c>
      <c r="N33" s="165"/>
      <c r="O33" s="165"/>
      <c r="P33" s="165"/>
      <c r="Q33" s="165"/>
      <c r="R33" s="165"/>
      <c r="S33" s="165"/>
      <c r="T33" s="24"/>
      <c r="U33" s="24"/>
      <c r="V33" s="24"/>
    </row>
    <row r="34" spans="1:22" ht="54" thickTop="1" thickBot="1" x14ac:dyDescent="0.35">
      <c r="A34" s="156" t="s">
        <v>73</v>
      </c>
      <c r="B34" s="11" t="s">
        <v>85</v>
      </c>
      <c r="C34" s="12" t="s">
        <v>86</v>
      </c>
      <c r="D34" s="12" t="s">
        <v>87</v>
      </c>
      <c r="E34" s="13">
        <f>+I34+J34+K34+L34+M34+N34+O34+P34+Q34+R34</f>
        <v>10</v>
      </c>
      <c r="F34" s="12" t="s">
        <v>88</v>
      </c>
      <c r="G34" s="12" t="s">
        <v>246</v>
      </c>
      <c r="H34" s="14"/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5"/>
      <c r="T34" s="16"/>
      <c r="U34" s="16"/>
      <c r="V34" s="16"/>
    </row>
    <row r="35" spans="1:22" ht="27.6" thickTop="1" thickBot="1" x14ac:dyDescent="0.35">
      <c r="A35" s="156"/>
      <c r="B35" s="11" t="s">
        <v>89</v>
      </c>
      <c r="C35" s="12" t="s">
        <v>90</v>
      </c>
      <c r="D35" s="12" t="s">
        <v>67</v>
      </c>
      <c r="E35" s="13">
        <f>+I35+J35+K35+L35+M35+N35+O35+P35+Q35+R35</f>
        <v>10</v>
      </c>
      <c r="F35" s="12" t="s">
        <v>50</v>
      </c>
      <c r="G35" s="12" t="s">
        <v>53</v>
      </c>
      <c r="H35" s="14"/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15"/>
      <c r="T35" s="16"/>
      <c r="U35" s="16"/>
      <c r="V35" s="16"/>
    </row>
    <row r="36" spans="1:22" ht="27.6" thickTop="1" thickBot="1" x14ac:dyDescent="0.35">
      <c r="A36" s="156"/>
      <c r="B36" s="11" t="s">
        <v>91</v>
      </c>
      <c r="C36" s="37" t="s">
        <v>92</v>
      </c>
      <c r="D36" s="12" t="s">
        <v>67</v>
      </c>
      <c r="E36" s="13">
        <f>+I36+J36+K36+L36+M36+N36+O36+P36+Q36+R36</f>
        <v>10</v>
      </c>
      <c r="F36" s="12" t="s">
        <v>93</v>
      </c>
      <c r="G36" s="12" t="s">
        <v>76</v>
      </c>
      <c r="H36" s="14"/>
      <c r="I36" s="14">
        <v>1</v>
      </c>
      <c r="J36" s="14">
        <v>1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1</v>
      </c>
      <c r="S36" s="17"/>
      <c r="T36" s="16"/>
      <c r="U36" s="16"/>
      <c r="V36" s="16"/>
    </row>
    <row r="37" spans="1:22" ht="78" customHeight="1" thickTop="1" thickBot="1" x14ac:dyDescent="0.35">
      <c r="A37" s="156" t="s">
        <v>242</v>
      </c>
      <c r="B37" s="11" t="s">
        <v>40</v>
      </c>
      <c r="C37" s="37" t="s">
        <v>233</v>
      </c>
      <c r="D37" s="12" t="s">
        <v>94</v>
      </c>
      <c r="E37" s="13">
        <f>+I37+J37+K37+L37+M37+N37+O37+P37+Q37+R37</f>
        <v>10</v>
      </c>
      <c r="F37" s="13" t="s">
        <v>95</v>
      </c>
      <c r="G37" s="37" t="s">
        <v>96</v>
      </c>
      <c r="H37" s="14"/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8">
        <v>1</v>
      </c>
      <c r="T37" s="16"/>
      <c r="U37" s="16"/>
      <c r="V37" s="16"/>
    </row>
    <row r="38" spans="1:22" ht="81" customHeight="1" thickTop="1" thickBot="1" x14ac:dyDescent="0.35">
      <c r="A38" s="157"/>
      <c r="B38" s="11" t="s">
        <v>43</v>
      </c>
      <c r="C38" s="37" t="s">
        <v>97</v>
      </c>
      <c r="D38" s="12" t="s">
        <v>98</v>
      </c>
      <c r="E38" s="13">
        <f>+I38+J38+K38+L38+M38+N38+O38+P38+Q38+R38+S38</f>
        <v>2</v>
      </c>
      <c r="F38" s="13" t="s">
        <v>99</v>
      </c>
      <c r="G38" s="12" t="s">
        <v>100</v>
      </c>
      <c r="H38" s="14"/>
      <c r="I38" s="14"/>
      <c r="J38" s="14"/>
      <c r="K38" s="14">
        <v>1</v>
      </c>
      <c r="L38" s="14"/>
      <c r="M38" s="14"/>
      <c r="N38" s="14"/>
      <c r="O38" s="14"/>
      <c r="P38" s="14"/>
      <c r="Q38" s="14"/>
      <c r="R38" s="14"/>
      <c r="S38" s="15">
        <v>1</v>
      </c>
      <c r="T38" s="16"/>
      <c r="U38" s="16"/>
      <c r="V38" s="16"/>
    </row>
    <row r="39" spans="1:22" ht="40.799999999999997" thickTop="1" thickBot="1" x14ac:dyDescent="0.35">
      <c r="A39" s="157"/>
      <c r="B39" s="13" t="s">
        <v>101</v>
      </c>
      <c r="C39" s="37" t="s">
        <v>243</v>
      </c>
      <c r="D39" s="12" t="s">
        <v>244</v>
      </c>
      <c r="E39" s="21">
        <v>1</v>
      </c>
      <c r="F39" s="21" t="s">
        <v>245</v>
      </c>
      <c r="G39" s="12" t="s">
        <v>75</v>
      </c>
      <c r="H39" s="14"/>
      <c r="I39" s="14"/>
      <c r="J39" s="14"/>
      <c r="K39" s="14">
        <v>1</v>
      </c>
      <c r="L39" s="14">
        <v>1</v>
      </c>
      <c r="M39" s="14">
        <v>1</v>
      </c>
      <c r="N39" s="14"/>
      <c r="O39" s="14"/>
      <c r="P39" s="14"/>
      <c r="Q39" s="14"/>
      <c r="R39" s="14"/>
      <c r="S39" s="15"/>
      <c r="T39" s="16"/>
      <c r="U39" s="16"/>
      <c r="V39" s="16"/>
    </row>
    <row r="40" spans="1:22" ht="73.2" thickTop="1" thickBot="1" x14ac:dyDescent="0.35">
      <c r="A40" s="38" t="s">
        <v>102</v>
      </c>
      <c r="B40" s="39" t="s">
        <v>47</v>
      </c>
      <c r="C40" s="87" t="s">
        <v>103</v>
      </c>
      <c r="D40" s="88" t="s">
        <v>27</v>
      </c>
      <c r="E40" s="89">
        <f>+I40+J40+K40+L40+M40+N40+O40+P40+Q40+R40+S40</f>
        <v>1</v>
      </c>
      <c r="F40" s="88" t="s">
        <v>28</v>
      </c>
      <c r="G40" s="88" t="s">
        <v>284</v>
      </c>
      <c r="H40" s="81"/>
      <c r="I40" s="81"/>
      <c r="J40" s="81"/>
      <c r="K40" s="81"/>
      <c r="L40" s="81"/>
      <c r="M40" s="178">
        <v>1</v>
      </c>
      <c r="N40" s="14"/>
      <c r="O40" s="14"/>
      <c r="P40" s="14"/>
      <c r="Q40" s="14"/>
      <c r="R40" s="14"/>
      <c r="S40" s="15"/>
      <c r="T40" s="16"/>
      <c r="U40" s="16"/>
      <c r="V40" s="16"/>
    </row>
    <row r="41" spans="1:22" ht="54" thickTop="1" thickBot="1" x14ac:dyDescent="0.35">
      <c r="A41" s="158" t="s">
        <v>104</v>
      </c>
      <c r="B41" s="39" t="s">
        <v>59</v>
      </c>
      <c r="C41" s="19" t="s">
        <v>105</v>
      </c>
      <c r="D41" s="12" t="s">
        <v>38</v>
      </c>
      <c r="E41" s="13" t="s">
        <v>106</v>
      </c>
      <c r="F41" s="12" t="s">
        <v>234</v>
      </c>
      <c r="G41" s="37" t="s">
        <v>235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6"/>
      <c r="U41" s="16"/>
      <c r="V41" s="16"/>
    </row>
    <row r="42" spans="1:22" ht="67.2" thickTop="1" thickBot="1" x14ac:dyDescent="0.35">
      <c r="A42" s="157"/>
      <c r="B42" s="39" t="s">
        <v>107</v>
      </c>
      <c r="C42" s="12" t="s">
        <v>108</v>
      </c>
      <c r="D42" s="12" t="s">
        <v>109</v>
      </c>
      <c r="E42" s="13">
        <f>+I42+J42+K42+L42+M42+N42+O42+P42+Q42+R42+S42</f>
        <v>1</v>
      </c>
      <c r="F42" s="12" t="s">
        <v>236</v>
      </c>
      <c r="G42" s="37" t="s">
        <v>110</v>
      </c>
      <c r="H42" s="14"/>
      <c r="I42" s="14"/>
      <c r="J42" s="14"/>
      <c r="K42" s="14">
        <v>1</v>
      </c>
      <c r="L42" s="14"/>
      <c r="M42" s="14"/>
      <c r="N42" s="14"/>
      <c r="O42" s="14"/>
      <c r="P42" s="14"/>
      <c r="Q42" s="14"/>
      <c r="R42" s="14"/>
      <c r="S42" s="15"/>
      <c r="T42" s="16"/>
      <c r="U42" s="16"/>
      <c r="V42" s="16"/>
    </row>
    <row r="43" spans="1:22" ht="27.6" thickTop="1" thickBot="1" x14ac:dyDescent="0.35">
      <c r="A43" s="157"/>
      <c r="B43" s="39" t="s">
        <v>111</v>
      </c>
      <c r="C43" s="12" t="s">
        <v>112</v>
      </c>
      <c r="D43" s="12" t="s">
        <v>113</v>
      </c>
      <c r="E43" s="13">
        <f>+I43+J43+K43+L43+M43+N43+O43+P43+Q43+R43+S43</f>
        <v>1</v>
      </c>
      <c r="F43" s="12" t="s">
        <v>114</v>
      </c>
      <c r="G43" s="12" t="s">
        <v>53</v>
      </c>
      <c r="H43" s="14"/>
      <c r="I43" s="14"/>
      <c r="J43" s="14"/>
      <c r="K43" s="14">
        <v>1</v>
      </c>
      <c r="L43" s="14"/>
      <c r="M43" s="14"/>
      <c r="N43" s="14"/>
      <c r="O43" s="14"/>
      <c r="P43" s="14"/>
      <c r="Q43" s="14"/>
      <c r="R43" s="14"/>
      <c r="S43" s="15"/>
      <c r="T43" s="16"/>
      <c r="U43" s="16"/>
      <c r="V43" s="16"/>
    </row>
    <row r="44" spans="1:22" ht="19.2" thickTop="1" thickBot="1" x14ac:dyDescent="0.35">
      <c r="A44" s="115" t="s">
        <v>115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7"/>
      <c r="T44" s="118"/>
      <c r="U44" s="118"/>
      <c r="V44" s="118"/>
    </row>
    <row r="45" spans="1:22" ht="16.8" thickTop="1" thickBot="1" x14ac:dyDescent="0.35">
      <c r="A45" s="122" t="s">
        <v>2</v>
      </c>
      <c r="B45" s="122" t="s">
        <v>3</v>
      </c>
      <c r="C45" s="122"/>
      <c r="D45" s="122" t="s">
        <v>4</v>
      </c>
      <c r="E45" s="122" t="s">
        <v>5</v>
      </c>
      <c r="F45" s="131" t="s">
        <v>6</v>
      </c>
      <c r="G45" s="122" t="s">
        <v>7</v>
      </c>
      <c r="H45" s="123" t="s">
        <v>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33"/>
      <c r="T45" s="71"/>
      <c r="U45" s="71"/>
      <c r="V45" s="70"/>
    </row>
    <row r="46" spans="1:22" ht="15.6" thickTop="1" thickBot="1" x14ac:dyDescent="0.35">
      <c r="A46" s="123"/>
      <c r="B46" s="123"/>
      <c r="C46" s="123"/>
      <c r="D46" s="123"/>
      <c r="E46" s="123"/>
      <c r="F46" s="132"/>
      <c r="G46" s="133"/>
      <c r="H46" s="77" t="s">
        <v>12</v>
      </c>
      <c r="I46" s="77" t="s">
        <v>13</v>
      </c>
      <c r="J46" s="77" t="s">
        <v>14</v>
      </c>
      <c r="K46" s="77" t="s">
        <v>15</v>
      </c>
      <c r="L46" s="77" t="s">
        <v>16</v>
      </c>
      <c r="M46" s="77" t="s">
        <v>17</v>
      </c>
      <c r="N46" s="77" t="s">
        <v>18</v>
      </c>
      <c r="O46" s="77" t="s">
        <v>19</v>
      </c>
      <c r="P46" s="77" t="s">
        <v>20</v>
      </c>
      <c r="Q46" s="77" t="s">
        <v>21</v>
      </c>
      <c r="R46" s="77" t="s">
        <v>22</v>
      </c>
      <c r="S46" s="77" t="s">
        <v>23</v>
      </c>
      <c r="T46" s="74"/>
      <c r="U46" s="24"/>
      <c r="V46" s="24"/>
    </row>
    <row r="47" spans="1:22" ht="32.4" thickTop="1" thickBot="1" x14ac:dyDescent="0.35">
      <c r="A47" s="78"/>
      <c r="B47" s="78">
        <v>1.1000000000000001</v>
      </c>
      <c r="C47" s="91" t="s">
        <v>237</v>
      </c>
      <c r="D47" s="86" t="s">
        <v>238</v>
      </c>
      <c r="E47" s="92">
        <v>1</v>
      </c>
      <c r="F47" s="86" t="s">
        <v>119</v>
      </c>
      <c r="G47" s="90" t="s">
        <v>239</v>
      </c>
      <c r="H47" s="77"/>
      <c r="I47" s="77"/>
      <c r="J47" s="75">
        <v>1</v>
      </c>
      <c r="K47" s="77"/>
      <c r="L47" s="77"/>
      <c r="M47" s="77"/>
      <c r="N47" s="77"/>
      <c r="O47" s="77"/>
      <c r="P47" s="77"/>
      <c r="Q47" s="77"/>
      <c r="R47" s="77"/>
      <c r="S47" s="77"/>
      <c r="T47" s="74"/>
      <c r="U47" s="24"/>
      <c r="V47" s="24"/>
    </row>
    <row r="48" spans="1:22" ht="27.6" thickTop="1" thickBot="1" x14ac:dyDescent="0.35">
      <c r="A48" s="134" t="s">
        <v>116</v>
      </c>
      <c r="B48" s="27">
        <v>1.2</v>
      </c>
      <c r="C48" s="82" t="s">
        <v>117</v>
      </c>
      <c r="D48" s="86" t="s">
        <v>118</v>
      </c>
      <c r="E48" s="83">
        <f t="shared" ref="E48:E53" si="1">+H48+I48+J48+K48+L48+M48+N48+O48+P48+Q48+R48+S48</f>
        <v>1</v>
      </c>
      <c r="F48" s="86" t="s">
        <v>119</v>
      </c>
      <c r="G48" s="84" t="s">
        <v>124</v>
      </c>
      <c r="H48" s="75"/>
      <c r="I48" s="75"/>
      <c r="J48" s="75"/>
      <c r="K48" s="75">
        <v>1</v>
      </c>
      <c r="L48" s="75"/>
      <c r="M48" s="75"/>
      <c r="N48" s="75"/>
      <c r="O48" s="75"/>
      <c r="P48" s="75"/>
      <c r="Q48" s="75"/>
      <c r="R48" s="75"/>
      <c r="S48" s="76"/>
      <c r="T48" s="16"/>
      <c r="U48" s="16"/>
      <c r="V48" s="16"/>
    </row>
    <row r="49" spans="1:22" ht="40.799999999999997" thickTop="1" thickBot="1" x14ac:dyDescent="0.35">
      <c r="A49" s="134"/>
      <c r="B49" s="27">
        <v>1.3</v>
      </c>
      <c r="C49" s="41" t="s">
        <v>121</v>
      </c>
      <c r="D49" s="29" t="s">
        <v>122</v>
      </c>
      <c r="E49" s="40">
        <f t="shared" si="1"/>
        <v>4</v>
      </c>
      <c r="F49" s="29" t="s">
        <v>123</v>
      </c>
      <c r="G49" s="41" t="s">
        <v>124</v>
      </c>
      <c r="H49" s="30">
        <v>1</v>
      </c>
      <c r="I49" s="30"/>
      <c r="J49" s="30"/>
      <c r="K49" s="30">
        <v>1</v>
      </c>
      <c r="L49" s="30"/>
      <c r="M49" s="30"/>
      <c r="N49" s="30">
        <v>1</v>
      </c>
      <c r="O49" s="30"/>
      <c r="P49" s="30"/>
      <c r="Q49" s="30">
        <v>1</v>
      </c>
      <c r="R49" s="30"/>
      <c r="S49" s="31"/>
      <c r="T49" s="16"/>
      <c r="U49" s="16"/>
      <c r="V49" s="16"/>
    </row>
    <row r="50" spans="1:22" ht="36" customHeight="1" thickTop="1" thickBot="1" x14ac:dyDescent="0.35">
      <c r="A50" s="134"/>
      <c r="B50" s="27">
        <v>1.4</v>
      </c>
      <c r="C50" s="28" t="s">
        <v>125</v>
      </c>
      <c r="D50" s="29" t="s">
        <v>126</v>
      </c>
      <c r="E50" s="40">
        <f t="shared" si="1"/>
        <v>4</v>
      </c>
      <c r="F50" s="29" t="s">
        <v>127</v>
      </c>
      <c r="G50" s="41" t="s">
        <v>124</v>
      </c>
      <c r="H50" s="30">
        <v>1</v>
      </c>
      <c r="I50" s="30"/>
      <c r="J50" s="30"/>
      <c r="K50" s="30">
        <v>1</v>
      </c>
      <c r="L50" s="30"/>
      <c r="M50" s="30"/>
      <c r="N50" s="30">
        <v>1</v>
      </c>
      <c r="O50" s="30"/>
      <c r="P50" s="30"/>
      <c r="Q50" s="30">
        <v>1</v>
      </c>
      <c r="R50" s="30"/>
      <c r="S50" s="42"/>
      <c r="T50" s="16"/>
      <c r="U50" s="16"/>
      <c r="V50" s="16"/>
    </row>
    <row r="51" spans="1:22" ht="80.400000000000006" thickTop="1" thickBot="1" x14ac:dyDescent="0.35">
      <c r="A51" s="134"/>
      <c r="B51" s="27">
        <v>1.5</v>
      </c>
      <c r="C51" s="28" t="s">
        <v>250</v>
      </c>
      <c r="D51" s="29" t="s">
        <v>128</v>
      </c>
      <c r="E51" s="29">
        <f t="shared" si="1"/>
        <v>12</v>
      </c>
      <c r="F51" s="29" t="s">
        <v>129</v>
      </c>
      <c r="G51" s="41" t="s">
        <v>124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30">
        <v>1</v>
      </c>
      <c r="S51" s="31">
        <v>1</v>
      </c>
      <c r="T51" s="16"/>
      <c r="U51" s="16"/>
      <c r="V51" s="16"/>
    </row>
    <row r="52" spans="1:22" ht="52.2" customHeight="1" thickTop="1" thickBot="1" x14ac:dyDescent="0.35">
      <c r="A52" s="134"/>
      <c r="B52" s="27">
        <v>1.6</v>
      </c>
      <c r="C52" s="28" t="s">
        <v>130</v>
      </c>
      <c r="D52" s="29" t="s">
        <v>131</v>
      </c>
      <c r="E52" s="29">
        <f t="shared" si="1"/>
        <v>12</v>
      </c>
      <c r="F52" s="29" t="s">
        <v>129</v>
      </c>
      <c r="G52" s="41" t="s">
        <v>132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30">
        <v>1</v>
      </c>
      <c r="R52" s="30">
        <v>1</v>
      </c>
      <c r="S52" s="31">
        <v>1</v>
      </c>
      <c r="T52" s="16"/>
      <c r="U52" s="16"/>
      <c r="V52" s="16"/>
    </row>
    <row r="53" spans="1:22" ht="59.4" customHeight="1" thickTop="1" thickBot="1" x14ac:dyDescent="0.35">
      <c r="A53" s="134"/>
      <c r="B53" s="27">
        <v>1.7</v>
      </c>
      <c r="C53" s="28" t="s">
        <v>133</v>
      </c>
      <c r="D53" s="29" t="s">
        <v>134</v>
      </c>
      <c r="E53" s="29">
        <f t="shared" si="1"/>
        <v>1</v>
      </c>
      <c r="F53" s="29" t="s">
        <v>135</v>
      </c>
      <c r="G53" s="41" t="s">
        <v>32</v>
      </c>
      <c r="H53" s="30"/>
      <c r="I53" s="30"/>
      <c r="J53" s="30"/>
      <c r="K53" s="30"/>
      <c r="L53" s="30">
        <v>1</v>
      </c>
      <c r="M53" s="30"/>
      <c r="N53" s="30"/>
      <c r="O53" s="30"/>
      <c r="P53" s="30"/>
      <c r="Q53" s="30"/>
      <c r="R53" s="30"/>
      <c r="S53" s="43"/>
      <c r="T53" s="16"/>
      <c r="U53" s="16"/>
      <c r="V53" s="16"/>
    </row>
    <row r="54" spans="1:22" ht="19.2" thickTop="1" thickBot="1" x14ac:dyDescent="0.35">
      <c r="A54" s="32"/>
      <c r="B54" s="33"/>
      <c r="C54" s="34"/>
      <c r="D54" s="44"/>
      <c r="E54" s="44"/>
      <c r="F54" s="44"/>
      <c r="G54" s="4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46"/>
      <c r="T54" s="16"/>
      <c r="U54" s="16"/>
      <c r="V54" s="16"/>
    </row>
    <row r="55" spans="1:22" ht="19.2" thickTop="1" thickBot="1" x14ac:dyDescent="0.35">
      <c r="A55" s="32"/>
      <c r="B55" s="33"/>
      <c r="C55" s="34"/>
      <c r="D55" s="44"/>
      <c r="E55" s="44"/>
      <c r="F55" s="44"/>
      <c r="G55" s="4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46"/>
      <c r="T55" s="16"/>
      <c r="U55" s="16"/>
      <c r="V55" s="16"/>
    </row>
    <row r="56" spans="1:22" ht="15.6" thickTop="1" thickBot="1" x14ac:dyDescent="0.35">
      <c r="A56" s="135"/>
      <c r="B56" s="136"/>
      <c r="C56" s="141" t="s">
        <v>80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2" t="s">
        <v>136</v>
      </c>
      <c r="N56" s="142"/>
      <c r="O56" s="143"/>
      <c r="P56" s="146" t="s">
        <v>82</v>
      </c>
      <c r="Q56" s="147"/>
      <c r="R56" s="147"/>
      <c r="S56" s="148"/>
      <c r="T56" s="16"/>
      <c r="U56" s="16"/>
      <c r="V56" s="16"/>
    </row>
    <row r="57" spans="1:22" ht="15.6" thickTop="1" thickBot="1" x14ac:dyDescent="0.35">
      <c r="A57" s="137"/>
      <c r="B57" s="138"/>
      <c r="C57" s="152" t="s">
        <v>83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44"/>
      <c r="N57" s="144"/>
      <c r="O57" s="145"/>
      <c r="P57" s="149"/>
      <c r="Q57" s="150"/>
      <c r="R57" s="150"/>
      <c r="S57" s="151"/>
      <c r="T57" s="16"/>
      <c r="U57" s="16"/>
      <c r="V57" s="16"/>
    </row>
    <row r="58" spans="1:22" ht="15.6" thickTop="1" thickBot="1" x14ac:dyDescent="0.35">
      <c r="A58" s="139"/>
      <c r="B58" s="140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4" t="s">
        <v>84</v>
      </c>
      <c r="N58" s="155"/>
      <c r="O58" s="155"/>
      <c r="P58" s="155"/>
      <c r="Q58" s="155"/>
      <c r="R58" s="155"/>
      <c r="S58" s="155"/>
      <c r="T58" s="16"/>
      <c r="U58" s="16"/>
      <c r="V58" s="16"/>
    </row>
    <row r="59" spans="1:22" ht="28.8" thickTop="1" thickBot="1" x14ac:dyDescent="0.35">
      <c r="A59" s="114" t="s">
        <v>137</v>
      </c>
      <c r="B59" s="47" t="s">
        <v>40</v>
      </c>
      <c r="C59" s="48" t="s">
        <v>138</v>
      </c>
      <c r="D59" s="49" t="s">
        <v>139</v>
      </c>
      <c r="E59" s="49">
        <f>+I59+J59+K59+L59+M59+N59+O59+P59+Q59+R59+S59</f>
        <v>11</v>
      </c>
      <c r="F59" s="49" t="s">
        <v>140</v>
      </c>
      <c r="G59" s="50" t="s">
        <v>124</v>
      </c>
      <c r="H59" s="51"/>
      <c r="I59" s="51">
        <v>1</v>
      </c>
      <c r="J59" s="51">
        <v>1</v>
      </c>
      <c r="K59" s="51">
        <v>1</v>
      </c>
      <c r="L59" s="51">
        <v>1</v>
      </c>
      <c r="M59" s="51">
        <v>1</v>
      </c>
      <c r="N59" s="51">
        <v>1</v>
      </c>
      <c r="O59" s="51">
        <v>1</v>
      </c>
      <c r="P59" s="51">
        <v>1</v>
      </c>
      <c r="Q59" s="51">
        <v>1</v>
      </c>
      <c r="R59" s="51">
        <v>1</v>
      </c>
      <c r="S59" s="52">
        <v>1</v>
      </c>
      <c r="T59" s="16"/>
      <c r="U59" s="16"/>
      <c r="V59" s="16"/>
    </row>
    <row r="60" spans="1:22" ht="28.8" thickTop="1" thickBot="1" x14ac:dyDescent="0.35">
      <c r="A60" s="156"/>
      <c r="B60" s="11" t="s">
        <v>43</v>
      </c>
      <c r="C60" s="12" t="s">
        <v>141</v>
      </c>
      <c r="D60" s="53" t="s">
        <v>142</v>
      </c>
      <c r="E60" s="49">
        <f>+I60+J60+K60+L60+M60+N60+O60+P60+Q60+R60+S60</f>
        <v>11</v>
      </c>
      <c r="F60" s="53" t="s">
        <v>143</v>
      </c>
      <c r="G60" s="19" t="s">
        <v>124</v>
      </c>
      <c r="H60" s="14"/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v>1</v>
      </c>
      <c r="P60" s="14">
        <v>1</v>
      </c>
      <c r="Q60" s="14">
        <v>1</v>
      </c>
      <c r="R60" s="14">
        <v>1</v>
      </c>
      <c r="S60" s="15">
        <v>1</v>
      </c>
      <c r="T60" s="16"/>
      <c r="U60" s="16"/>
      <c r="V60" s="16"/>
    </row>
    <row r="61" spans="1:22" ht="28.8" thickTop="1" thickBot="1" x14ac:dyDescent="0.35">
      <c r="A61" s="156"/>
      <c r="B61" s="11" t="s">
        <v>101</v>
      </c>
      <c r="C61" s="12" t="s">
        <v>144</v>
      </c>
      <c r="D61" s="53" t="s">
        <v>145</v>
      </c>
      <c r="E61" s="49">
        <f>+H61+I61+J61+K61+L61+M61+N61+O61+P61+Q61+R61+S61</f>
        <v>12</v>
      </c>
      <c r="F61" s="53" t="s">
        <v>146</v>
      </c>
      <c r="G61" s="19" t="s">
        <v>124</v>
      </c>
      <c r="H61" s="14">
        <v>1</v>
      </c>
      <c r="I61" s="14">
        <v>1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>
        <v>1</v>
      </c>
      <c r="Q61" s="14">
        <v>1</v>
      </c>
      <c r="R61" s="14">
        <v>1</v>
      </c>
      <c r="S61" s="15">
        <v>1</v>
      </c>
      <c r="T61" s="16"/>
      <c r="U61" s="16"/>
      <c r="V61" s="16"/>
    </row>
    <row r="62" spans="1:22" ht="28.8" thickTop="1" thickBot="1" x14ac:dyDescent="0.35">
      <c r="A62" s="156"/>
      <c r="B62" s="11" t="s">
        <v>147</v>
      </c>
      <c r="C62" s="12" t="s">
        <v>148</v>
      </c>
      <c r="D62" s="53" t="s">
        <v>145</v>
      </c>
      <c r="E62" s="49">
        <f>+H62+I62+J62+K62+L62+M62+N62+O62+P62+Q62+R62+S62</f>
        <v>12</v>
      </c>
      <c r="F62" s="53" t="s">
        <v>146</v>
      </c>
      <c r="G62" s="19" t="s">
        <v>124</v>
      </c>
      <c r="H62" s="14">
        <v>1</v>
      </c>
      <c r="I62" s="14">
        <v>1</v>
      </c>
      <c r="J62" s="14">
        <v>1</v>
      </c>
      <c r="K62" s="14">
        <v>1</v>
      </c>
      <c r="L62" s="14">
        <v>1</v>
      </c>
      <c r="M62" s="14">
        <v>1</v>
      </c>
      <c r="N62" s="14">
        <v>1</v>
      </c>
      <c r="O62" s="14">
        <v>1</v>
      </c>
      <c r="P62" s="14">
        <v>1</v>
      </c>
      <c r="Q62" s="14">
        <v>1</v>
      </c>
      <c r="R62" s="14">
        <v>1</v>
      </c>
      <c r="S62" s="15">
        <v>1</v>
      </c>
      <c r="T62" s="16"/>
      <c r="U62" s="16"/>
      <c r="V62" s="16"/>
    </row>
    <row r="63" spans="1:22" ht="28.8" thickTop="1" thickBot="1" x14ac:dyDescent="0.35">
      <c r="A63" s="156"/>
      <c r="B63" s="11" t="s">
        <v>149</v>
      </c>
      <c r="C63" s="6" t="s">
        <v>150</v>
      </c>
      <c r="D63" s="93" t="s">
        <v>151</v>
      </c>
      <c r="E63" s="94">
        <f>+I63+J63+K63+L63+M63+N63+O63+P63+Q63+R63+S63</f>
        <v>11</v>
      </c>
      <c r="F63" s="93" t="s">
        <v>152</v>
      </c>
      <c r="G63" s="12" t="s">
        <v>153</v>
      </c>
      <c r="H63" s="14"/>
      <c r="I63" s="14">
        <v>1</v>
      </c>
      <c r="J63" s="14">
        <v>1</v>
      </c>
      <c r="K63" s="14">
        <v>1</v>
      </c>
      <c r="L63" s="14">
        <v>1</v>
      </c>
      <c r="M63" s="14">
        <v>1</v>
      </c>
      <c r="N63" s="14">
        <v>1</v>
      </c>
      <c r="O63" s="14">
        <v>1</v>
      </c>
      <c r="P63" s="14">
        <v>1</v>
      </c>
      <c r="Q63" s="14">
        <v>1</v>
      </c>
      <c r="R63" s="14">
        <v>1</v>
      </c>
      <c r="S63" s="15">
        <v>1</v>
      </c>
      <c r="T63" s="16"/>
      <c r="U63" s="16"/>
      <c r="V63" s="16"/>
    </row>
    <row r="64" spans="1:22" ht="16.8" thickTop="1" thickBot="1" x14ac:dyDescent="0.35">
      <c r="A64" s="124" t="s">
        <v>154</v>
      </c>
      <c r="B64" s="39" t="s">
        <v>47</v>
      </c>
      <c r="C64" s="12" t="s">
        <v>155</v>
      </c>
      <c r="D64" s="13" t="s">
        <v>156</v>
      </c>
      <c r="E64" s="49">
        <f>+H64+I64+J64+K64+L64+M64+N64+O64+P64+Q64+R64+S64</f>
        <v>12</v>
      </c>
      <c r="F64" s="13" t="s">
        <v>157</v>
      </c>
      <c r="G64" s="12" t="s">
        <v>120</v>
      </c>
      <c r="H64" s="14">
        <v>1</v>
      </c>
      <c r="I64" s="14">
        <v>1</v>
      </c>
      <c r="J64" s="14">
        <v>1</v>
      </c>
      <c r="K64" s="14">
        <v>1</v>
      </c>
      <c r="L64" s="14">
        <v>1</v>
      </c>
      <c r="M64" s="14">
        <v>1</v>
      </c>
      <c r="N64" s="14">
        <v>1</v>
      </c>
      <c r="O64" s="14">
        <v>1</v>
      </c>
      <c r="P64" s="14">
        <v>1</v>
      </c>
      <c r="Q64" s="14">
        <v>1</v>
      </c>
      <c r="R64" s="14">
        <v>1</v>
      </c>
      <c r="S64" s="15">
        <v>1</v>
      </c>
      <c r="T64" s="16"/>
      <c r="U64" s="16"/>
      <c r="V64" s="16"/>
    </row>
    <row r="65" spans="1:22" ht="27.6" thickTop="1" thickBot="1" x14ac:dyDescent="0.35">
      <c r="A65" s="125"/>
      <c r="B65" s="39" t="s">
        <v>51</v>
      </c>
      <c r="C65" s="6" t="s">
        <v>158</v>
      </c>
      <c r="D65" s="7" t="s">
        <v>134</v>
      </c>
      <c r="E65" s="94">
        <f>+I65+J65+K65+L65+M65+N65+O65+P65+Q65+R65+S65</f>
        <v>1</v>
      </c>
      <c r="F65" s="7" t="s">
        <v>159</v>
      </c>
      <c r="G65" s="95" t="s">
        <v>284</v>
      </c>
      <c r="H65" s="8"/>
      <c r="I65" s="8"/>
      <c r="J65" s="8"/>
      <c r="K65" s="8">
        <v>1</v>
      </c>
      <c r="L65" s="8"/>
      <c r="M65" s="8"/>
      <c r="N65" s="8"/>
      <c r="O65" s="8"/>
      <c r="P65" s="14"/>
      <c r="Q65" s="14"/>
      <c r="R65" s="14"/>
      <c r="S65" s="15"/>
      <c r="T65" s="16"/>
      <c r="U65" s="16"/>
      <c r="V65" s="16"/>
    </row>
    <row r="66" spans="1:22" ht="27.6" thickTop="1" thickBot="1" x14ac:dyDescent="0.35">
      <c r="A66" s="125"/>
      <c r="B66" s="72" t="s">
        <v>54</v>
      </c>
      <c r="C66" s="6" t="s">
        <v>285</v>
      </c>
      <c r="D66" s="73" t="s">
        <v>286</v>
      </c>
      <c r="E66" s="49"/>
      <c r="F66" s="73" t="s">
        <v>287</v>
      </c>
      <c r="G66" s="95" t="s">
        <v>284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6"/>
      <c r="U66" s="16"/>
      <c r="V66" s="16"/>
    </row>
    <row r="67" spans="1:22" ht="27.6" thickTop="1" thickBot="1" x14ac:dyDescent="0.35">
      <c r="A67" s="125"/>
      <c r="B67" s="39" t="s">
        <v>161</v>
      </c>
      <c r="C67" s="96" t="s">
        <v>160</v>
      </c>
      <c r="D67" s="97" t="s">
        <v>289</v>
      </c>
      <c r="E67" s="98">
        <v>1</v>
      </c>
      <c r="F67" s="97" t="s">
        <v>290</v>
      </c>
      <c r="G67" s="95" t="s">
        <v>252</v>
      </c>
      <c r="H67" s="81"/>
      <c r="I67" s="179">
        <v>1</v>
      </c>
      <c r="J67" s="179"/>
      <c r="K67" s="179"/>
      <c r="L67" s="179"/>
      <c r="M67" s="179"/>
      <c r="N67" s="179"/>
      <c r="O67" s="179">
        <v>1</v>
      </c>
      <c r="P67" s="14"/>
      <c r="Q67" s="14"/>
      <c r="R67" s="14"/>
      <c r="S67" s="17"/>
      <c r="T67" s="16"/>
      <c r="U67" s="16"/>
      <c r="V67" s="16"/>
    </row>
    <row r="68" spans="1:22" ht="27.6" thickTop="1" thickBot="1" x14ac:dyDescent="0.35">
      <c r="A68" s="125"/>
      <c r="B68" s="39" t="s">
        <v>288</v>
      </c>
      <c r="C68" s="6" t="s">
        <v>162</v>
      </c>
      <c r="D68" s="7" t="s">
        <v>163</v>
      </c>
      <c r="E68" s="99">
        <f>+I68+J68+K68+L68+M68+N68+O68+P68+Q68+R68+S68</f>
        <v>1</v>
      </c>
      <c r="F68" s="7" t="s">
        <v>164</v>
      </c>
      <c r="G68" s="95" t="s">
        <v>284</v>
      </c>
      <c r="H68" s="8"/>
      <c r="I68" s="8"/>
      <c r="J68" s="8"/>
      <c r="K68" s="8"/>
      <c r="L68" s="8">
        <v>1</v>
      </c>
      <c r="M68" s="8"/>
      <c r="N68" s="14"/>
      <c r="O68" s="14"/>
      <c r="P68" s="14"/>
      <c r="Q68" s="14"/>
      <c r="R68" s="14"/>
      <c r="S68" s="18"/>
      <c r="T68" s="16"/>
      <c r="U68" s="16"/>
      <c r="V68" s="16"/>
    </row>
    <row r="69" spans="1:22" ht="40.799999999999997" thickTop="1" thickBot="1" x14ac:dyDescent="0.35">
      <c r="A69" s="126" t="s">
        <v>165</v>
      </c>
      <c r="B69" s="39" t="s">
        <v>59</v>
      </c>
      <c r="C69" s="12" t="s">
        <v>166</v>
      </c>
      <c r="D69" s="79" t="s">
        <v>167</v>
      </c>
      <c r="E69" s="49">
        <f>+H69+I69+J69+K69+L69+M69+N69+O69+P69+Q69+R69+S69</f>
        <v>1</v>
      </c>
      <c r="F69" s="79" t="s">
        <v>168</v>
      </c>
      <c r="G69" s="12" t="s">
        <v>169</v>
      </c>
      <c r="H69" s="14"/>
      <c r="I69" s="14"/>
      <c r="J69" s="14"/>
      <c r="K69" s="14">
        <v>1</v>
      </c>
      <c r="L69" s="14"/>
      <c r="M69" s="14"/>
      <c r="N69" s="14"/>
      <c r="O69" s="14"/>
      <c r="P69" s="14"/>
      <c r="Q69" s="14"/>
      <c r="R69" s="14"/>
      <c r="S69" s="15"/>
      <c r="T69" s="16"/>
      <c r="U69" s="16"/>
      <c r="V69" s="16"/>
    </row>
    <row r="70" spans="1:22" ht="40.799999999999997" thickTop="1" thickBot="1" x14ac:dyDescent="0.35">
      <c r="A70" s="125"/>
      <c r="B70" s="39" t="s">
        <v>107</v>
      </c>
      <c r="C70" s="12" t="s">
        <v>170</v>
      </c>
      <c r="D70" s="79" t="s">
        <v>171</v>
      </c>
      <c r="E70" s="49">
        <v>4</v>
      </c>
      <c r="F70" s="79" t="s">
        <v>127</v>
      </c>
      <c r="G70" s="12" t="s">
        <v>124</v>
      </c>
      <c r="H70" s="14">
        <v>1</v>
      </c>
      <c r="I70" s="14"/>
      <c r="J70" s="14"/>
      <c r="K70" s="14">
        <v>1</v>
      </c>
      <c r="L70" s="14"/>
      <c r="M70" s="14"/>
      <c r="N70" s="14">
        <v>1</v>
      </c>
      <c r="O70" s="14"/>
      <c r="P70" s="14"/>
      <c r="Q70" s="14">
        <v>1</v>
      </c>
      <c r="R70" s="14"/>
      <c r="S70" s="18"/>
      <c r="T70" s="16"/>
      <c r="U70" s="16"/>
      <c r="V70" s="16"/>
    </row>
    <row r="71" spans="1:22" ht="27.6" thickTop="1" thickBot="1" x14ac:dyDescent="0.35">
      <c r="A71" s="125"/>
      <c r="B71" s="39" t="s">
        <v>111</v>
      </c>
      <c r="C71" s="12" t="s">
        <v>172</v>
      </c>
      <c r="D71" s="79" t="s">
        <v>173</v>
      </c>
      <c r="E71" s="100">
        <f>+H71+I71+J71+K71+L71+M71+N71+O71+P71+Q71+R71+S71</f>
        <v>1</v>
      </c>
      <c r="F71" s="79" t="s">
        <v>174</v>
      </c>
      <c r="G71" s="19" t="s">
        <v>124</v>
      </c>
      <c r="H71" s="14"/>
      <c r="I71" s="14"/>
      <c r="J71" s="14">
        <v>1</v>
      </c>
      <c r="K71" s="14"/>
      <c r="L71" s="14"/>
      <c r="M71" s="14"/>
      <c r="N71" s="14"/>
      <c r="O71" s="14"/>
      <c r="P71" s="14"/>
      <c r="Q71" s="14"/>
      <c r="R71" s="14"/>
      <c r="S71" s="15"/>
      <c r="T71" s="16"/>
      <c r="U71" s="16"/>
      <c r="V71" s="16"/>
    </row>
    <row r="72" spans="1:22" ht="27.6" thickTop="1" thickBot="1" x14ac:dyDescent="0.35">
      <c r="A72" s="125"/>
      <c r="B72" s="39" t="s">
        <v>175</v>
      </c>
      <c r="C72" s="12" t="s">
        <v>251</v>
      </c>
      <c r="D72" s="79" t="s">
        <v>176</v>
      </c>
      <c r="E72" s="100">
        <f>+H72+I72+J72+K72+L72+M72+N72+O72+P72+Q72+R72+S72</f>
        <v>7</v>
      </c>
      <c r="F72" s="79" t="s">
        <v>177</v>
      </c>
      <c r="G72" s="12" t="s">
        <v>178</v>
      </c>
      <c r="H72" s="14"/>
      <c r="I72" s="14"/>
      <c r="J72" s="14"/>
      <c r="K72" s="14"/>
      <c r="L72" s="14"/>
      <c r="M72" s="14">
        <v>1</v>
      </c>
      <c r="N72" s="14">
        <v>1</v>
      </c>
      <c r="O72" s="14">
        <v>1</v>
      </c>
      <c r="P72" s="14">
        <v>1</v>
      </c>
      <c r="Q72" s="14">
        <v>1</v>
      </c>
      <c r="R72" s="14">
        <v>1</v>
      </c>
      <c r="S72" s="15">
        <v>1</v>
      </c>
      <c r="T72" s="16"/>
      <c r="U72" s="16"/>
      <c r="V72" s="16"/>
    </row>
    <row r="73" spans="1:22" ht="45" customHeight="1" thickTop="1" thickBot="1" x14ac:dyDescent="0.35">
      <c r="A73" s="125"/>
      <c r="B73" s="39" t="s">
        <v>179</v>
      </c>
      <c r="C73" s="12" t="s">
        <v>180</v>
      </c>
      <c r="D73" s="79" t="s">
        <v>181</v>
      </c>
      <c r="E73" s="100">
        <f>+I73+J73+K73+L73+M73+N73+O73+P73+Q73+R73+S73</f>
        <v>4</v>
      </c>
      <c r="F73" s="79" t="s">
        <v>182</v>
      </c>
      <c r="G73" s="12" t="s">
        <v>183</v>
      </c>
      <c r="H73" s="14"/>
      <c r="I73" s="14"/>
      <c r="J73" s="14">
        <v>1</v>
      </c>
      <c r="K73" s="14"/>
      <c r="L73" s="14"/>
      <c r="M73" s="14">
        <v>1</v>
      </c>
      <c r="N73" s="14"/>
      <c r="O73" s="14"/>
      <c r="P73" s="14">
        <v>1</v>
      </c>
      <c r="Q73" s="14"/>
      <c r="R73" s="14"/>
      <c r="S73" s="18">
        <v>1</v>
      </c>
      <c r="T73" s="16"/>
      <c r="U73" s="16"/>
      <c r="V73" s="16"/>
    </row>
    <row r="74" spans="1:22" ht="54" thickTop="1" thickBot="1" x14ac:dyDescent="0.35">
      <c r="A74" s="125"/>
      <c r="B74" s="39" t="s">
        <v>184</v>
      </c>
      <c r="C74" s="6" t="s">
        <v>185</v>
      </c>
      <c r="D74" s="7" t="s">
        <v>186</v>
      </c>
      <c r="E74" s="99">
        <f>+I74+J74+K74+L74+M74+N74+O74+P74+Q74+R74+S74</f>
        <v>4</v>
      </c>
      <c r="F74" s="7" t="s">
        <v>186</v>
      </c>
      <c r="G74" s="95" t="s">
        <v>252</v>
      </c>
      <c r="H74" s="12"/>
      <c r="I74" s="14"/>
      <c r="J74" s="14">
        <v>1</v>
      </c>
      <c r="K74" s="14"/>
      <c r="L74" s="14"/>
      <c r="M74" s="14">
        <v>1</v>
      </c>
      <c r="N74" s="14"/>
      <c r="O74" s="14"/>
      <c r="P74" s="14">
        <v>1</v>
      </c>
      <c r="Q74" s="14"/>
      <c r="R74" s="14"/>
      <c r="S74" s="15">
        <v>1</v>
      </c>
      <c r="T74" s="16"/>
      <c r="U74" s="16"/>
      <c r="V74" s="16"/>
    </row>
    <row r="75" spans="1:22" ht="16.8" thickTop="1" thickBot="1" x14ac:dyDescent="0.35">
      <c r="A75" s="125"/>
      <c r="B75" s="39" t="s">
        <v>187</v>
      </c>
      <c r="C75" s="6" t="s">
        <v>253</v>
      </c>
      <c r="D75" s="7" t="s">
        <v>188</v>
      </c>
      <c r="E75" s="99">
        <f>+H75+I75+J75+K75+L75+M75+N75+O75+P75+Q75+R75+S75</f>
        <v>11</v>
      </c>
      <c r="F75" s="7" t="s">
        <v>189</v>
      </c>
      <c r="G75" s="95" t="s">
        <v>124</v>
      </c>
      <c r="H75" s="12"/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54">
        <v>1</v>
      </c>
      <c r="T75" s="16"/>
      <c r="U75" s="16"/>
      <c r="V75" s="16"/>
    </row>
    <row r="76" spans="1:22" ht="40.799999999999997" thickTop="1" thickBot="1" x14ac:dyDescent="0.35">
      <c r="A76" s="127"/>
      <c r="B76" s="55" t="s">
        <v>190</v>
      </c>
      <c r="C76" s="56" t="s">
        <v>291</v>
      </c>
      <c r="D76" s="80" t="s">
        <v>128</v>
      </c>
      <c r="E76" s="100">
        <f>+H76+I76+J76+K76+L76+M76+N76+O76+P76+Q76+R76+S76</f>
        <v>12</v>
      </c>
      <c r="F76" s="80" t="s">
        <v>191</v>
      </c>
      <c r="G76" s="19" t="s">
        <v>124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7">
        <v>1</v>
      </c>
      <c r="T76" s="16"/>
      <c r="U76" s="16"/>
      <c r="V76" s="16"/>
    </row>
    <row r="77" spans="1:22" ht="40.799999999999997" thickTop="1" thickBot="1" x14ac:dyDescent="0.35">
      <c r="A77" s="128" t="s">
        <v>192</v>
      </c>
      <c r="B77" s="58" t="s">
        <v>193</v>
      </c>
      <c r="C77" s="59" t="s">
        <v>292</v>
      </c>
      <c r="D77" s="101" t="s">
        <v>194</v>
      </c>
      <c r="E77" s="100">
        <f>+I77+J77+K77+L77+M77+N77+O77+P77+Q77+R77+S77</f>
        <v>1</v>
      </c>
      <c r="F77" s="101" t="s">
        <v>195</v>
      </c>
      <c r="G77" s="60" t="s">
        <v>240</v>
      </c>
      <c r="H77" s="61"/>
      <c r="I77" s="61"/>
      <c r="J77" s="61"/>
      <c r="K77" s="61">
        <v>1</v>
      </c>
      <c r="L77" s="61"/>
      <c r="M77" s="61"/>
      <c r="N77" s="61"/>
      <c r="O77" s="61"/>
      <c r="P77" s="61"/>
      <c r="Q77" s="61"/>
      <c r="R77" s="61"/>
      <c r="S77" s="62"/>
      <c r="T77" s="16"/>
      <c r="U77" s="16"/>
      <c r="V77" s="16"/>
    </row>
    <row r="78" spans="1:22" ht="54" thickTop="1" thickBot="1" x14ac:dyDescent="0.35">
      <c r="A78" s="129"/>
      <c r="B78" s="63" t="s">
        <v>196</v>
      </c>
      <c r="C78" s="102" t="s">
        <v>197</v>
      </c>
      <c r="D78" s="103" t="s">
        <v>186</v>
      </c>
      <c r="E78" s="99">
        <f>+I78+J78+K78+L78+M78+N78+O78+P78+Q78+R78+S78</f>
        <v>4</v>
      </c>
      <c r="F78" s="103" t="s">
        <v>186</v>
      </c>
      <c r="G78" s="95" t="s">
        <v>124</v>
      </c>
      <c r="H78" s="64"/>
      <c r="I78" s="64"/>
      <c r="J78" s="64">
        <v>1</v>
      </c>
      <c r="K78" s="64"/>
      <c r="L78" s="64"/>
      <c r="M78" s="64">
        <v>1</v>
      </c>
      <c r="N78" s="64"/>
      <c r="O78" s="64"/>
      <c r="P78" s="64">
        <v>1</v>
      </c>
      <c r="Q78" s="64"/>
      <c r="R78" s="64"/>
      <c r="S78" s="65">
        <v>1</v>
      </c>
      <c r="T78" s="16"/>
      <c r="U78" s="16"/>
      <c r="V78" s="16"/>
    </row>
    <row r="79" spans="1:22" ht="19.2" thickTop="1" thickBot="1" x14ac:dyDescent="0.35">
      <c r="A79" s="115" t="s">
        <v>198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7"/>
      <c r="T79" s="118"/>
      <c r="U79" s="118"/>
      <c r="V79" s="118"/>
    </row>
    <row r="80" spans="1:22" ht="16.8" thickTop="1" thickBot="1" x14ac:dyDescent="0.35">
      <c r="A80" s="122" t="s">
        <v>2</v>
      </c>
      <c r="B80" s="122" t="s">
        <v>3</v>
      </c>
      <c r="C80" s="122"/>
      <c r="D80" s="122" t="s">
        <v>4</v>
      </c>
      <c r="E80" s="122" t="s">
        <v>5</v>
      </c>
      <c r="F80" s="131" t="s">
        <v>6</v>
      </c>
      <c r="G80" s="122" t="s">
        <v>7</v>
      </c>
      <c r="H80" s="122" t="s">
        <v>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30"/>
      <c r="T80" s="71"/>
      <c r="U80" s="71"/>
      <c r="V80" s="70"/>
    </row>
    <row r="81" spans="1:22" ht="15.6" thickTop="1" thickBot="1" x14ac:dyDescent="0.35">
      <c r="A81" s="123"/>
      <c r="B81" s="123"/>
      <c r="C81" s="123"/>
      <c r="D81" s="123"/>
      <c r="E81" s="123"/>
      <c r="F81" s="132"/>
      <c r="G81" s="123"/>
      <c r="H81" s="25" t="s">
        <v>12</v>
      </c>
      <c r="I81" s="25" t="s">
        <v>13</v>
      </c>
      <c r="J81" s="25" t="s">
        <v>14</v>
      </c>
      <c r="K81" s="25" t="s">
        <v>15</v>
      </c>
      <c r="L81" s="25" t="s">
        <v>16</v>
      </c>
      <c r="M81" s="25" t="s">
        <v>17</v>
      </c>
      <c r="N81" s="25" t="s">
        <v>18</v>
      </c>
      <c r="O81" s="25" t="s">
        <v>19</v>
      </c>
      <c r="P81" s="25" t="s">
        <v>20</v>
      </c>
      <c r="Q81" s="25" t="s">
        <v>21</v>
      </c>
      <c r="R81" s="25" t="s">
        <v>22</v>
      </c>
      <c r="S81" s="26" t="s">
        <v>23</v>
      </c>
      <c r="T81" s="24"/>
      <c r="U81" s="24"/>
      <c r="V81" s="24"/>
    </row>
    <row r="82" spans="1:22" ht="15.6" thickTop="1" thickBot="1" x14ac:dyDescent="0.35">
      <c r="A82" s="119" t="s">
        <v>199</v>
      </c>
      <c r="B82" s="66" t="s">
        <v>25</v>
      </c>
      <c r="C82" s="104" t="s">
        <v>200</v>
      </c>
      <c r="D82" s="105" t="s">
        <v>201</v>
      </c>
      <c r="E82" s="105">
        <v>12</v>
      </c>
      <c r="F82" s="105" t="s">
        <v>202</v>
      </c>
      <c r="G82" s="104" t="s">
        <v>203</v>
      </c>
      <c r="H82" s="30">
        <v>1</v>
      </c>
      <c r="I82" s="30">
        <v>1</v>
      </c>
      <c r="J82" s="30">
        <v>1</v>
      </c>
      <c r="K82" s="30">
        <v>1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1</v>
      </c>
      <c r="S82" s="31">
        <v>1</v>
      </c>
      <c r="T82" s="16"/>
      <c r="U82" s="16"/>
      <c r="V82" s="16"/>
    </row>
    <row r="83" spans="1:22" ht="40.799999999999997" thickTop="1" thickBot="1" x14ac:dyDescent="0.35">
      <c r="A83" s="120"/>
      <c r="B83" s="67" t="s">
        <v>30</v>
      </c>
      <c r="C83" s="84" t="s">
        <v>204</v>
      </c>
      <c r="D83" s="86" t="s">
        <v>205</v>
      </c>
      <c r="E83" s="86">
        <v>12</v>
      </c>
      <c r="F83" s="86" t="s">
        <v>206</v>
      </c>
      <c r="G83" s="84" t="s">
        <v>207</v>
      </c>
      <c r="H83" s="30">
        <v>1</v>
      </c>
      <c r="I83" s="30">
        <v>1</v>
      </c>
      <c r="J83" s="30">
        <v>1</v>
      </c>
      <c r="K83" s="30">
        <v>1</v>
      </c>
      <c r="L83" s="30">
        <v>1</v>
      </c>
      <c r="M83" s="30">
        <v>1</v>
      </c>
      <c r="N83" s="30">
        <v>1</v>
      </c>
      <c r="O83" s="30">
        <v>1</v>
      </c>
      <c r="P83" s="30">
        <v>1</v>
      </c>
      <c r="Q83" s="30">
        <v>1</v>
      </c>
      <c r="R83" s="30">
        <v>1</v>
      </c>
      <c r="S83" s="31">
        <v>1</v>
      </c>
      <c r="T83" s="16"/>
      <c r="U83" s="16"/>
      <c r="V83" s="16"/>
    </row>
    <row r="84" spans="1:22" ht="27.6" thickTop="1" thickBot="1" x14ac:dyDescent="0.35">
      <c r="A84" s="119" t="s">
        <v>208</v>
      </c>
      <c r="B84" s="67" t="s">
        <v>40</v>
      </c>
      <c r="C84" s="82" t="s">
        <v>209</v>
      </c>
      <c r="D84" s="86" t="s">
        <v>210</v>
      </c>
      <c r="E84" s="86">
        <v>12</v>
      </c>
      <c r="F84" s="86" t="s">
        <v>211</v>
      </c>
      <c r="G84" s="84" t="s">
        <v>212</v>
      </c>
      <c r="H84" s="30">
        <v>1</v>
      </c>
      <c r="I84" s="30">
        <v>1</v>
      </c>
      <c r="J84" s="30">
        <v>1</v>
      </c>
      <c r="K84" s="30">
        <v>1</v>
      </c>
      <c r="L84" s="30">
        <v>1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1">
        <v>1</v>
      </c>
      <c r="T84" s="16"/>
      <c r="U84" s="16"/>
      <c r="V84" s="16"/>
    </row>
    <row r="85" spans="1:22" ht="15.6" thickTop="1" thickBot="1" x14ac:dyDescent="0.35">
      <c r="A85" s="120"/>
      <c r="B85" s="67" t="s">
        <v>43</v>
      </c>
      <c r="C85" s="82" t="s">
        <v>213</v>
      </c>
      <c r="D85" s="86" t="s">
        <v>171</v>
      </c>
      <c r="E85" s="86">
        <v>4</v>
      </c>
      <c r="F85" s="86" t="s">
        <v>214</v>
      </c>
      <c r="G85" s="84" t="s">
        <v>215</v>
      </c>
      <c r="H85" s="30"/>
      <c r="I85" s="30"/>
      <c r="J85" s="30">
        <v>1</v>
      </c>
      <c r="K85" s="30"/>
      <c r="L85" s="30"/>
      <c r="M85" s="30">
        <v>1</v>
      </c>
      <c r="N85" s="30"/>
      <c r="O85" s="30"/>
      <c r="P85" s="30">
        <v>1</v>
      </c>
      <c r="Q85" s="30"/>
      <c r="R85" s="30"/>
      <c r="S85" s="31">
        <v>1</v>
      </c>
      <c r="T85" s="16"/>
      <c r="U85" s="16"/>
      <c r="V85" s="16"/>
    </row>
    <row r="86" spans="1:22" ht="40.799999999999997" thickTop="1" thickBot="1" x14ac:dyDescent="0.35">
      <c r="A86" s="119" t="s">
        <v>216</v>
      </c>
      <c r="B86" s="67" t="s">
        <v>47</v>
      </c>
      <c r="C86" s="82" t="s">
        <v>241</v>
      </c>
      <c r="D86" s="86" t="s">
        <v>217</v>
      </c>
      <c r="E86" s="86">
        <f t="shared" ref="E86:E90" si="2">+H86+I86+J86+K86+L86+M86+N86+O86+P86+Q86+R86+S86</f>
        <v>12</v>
      </c>
      <c r="F86" s="86" t="s">
        <v>218</v>
      </c>
      <c r="G86" s="84" t="s">
        <v>219</v>
      </c>
      <c r="H86" s="30">
        <v>1</v>
      </c>
      <c r="I86" s="30">
        <v>1</v>
      </c>
      <c r="J86" s="30">
        <v>1</v>
      </c>
      <c r="K86" s="30">
        <v>1</v>
      </c>
      <c r="L86" s="30">
        <v>1</v>
      </c>
      <c r="M86" s="30">
        <v>1</v>
      </c>
      <c r="N86" s="30">
        <v>1</v>
      </c>
      <c r="O86" s="30">
        <v>1</v>
      </c>
      <c r="P86" s="30">
        <v>1</v>
      </c>
      <c r="Q86" s="30">
        <v>1</v>
      </c>
      <c r="R86" s="30">
        <v>1</v>
      </c>
      <c r="S86" s="31">
        <v>1</v>
      </c>
      <c r="T86" s="16"/>
      <c r="U86" s="16"/>
      <c r="V86" s="16"/>
    </row>
    <row r="87" spans="1:22" ht="27.6" thickTop="1" thickBot="1" x14ac:dyDescent="0.35">
      <c r="A87" s="121"/>
      <c r="B87" s="67" t="s">
        <v>51</v>
      </c>
      <c r="C87" s="82" t="s">
        <v>255</v>
      </c>
      <c r="D87" s="86" t="s">
        <v>256</v>
      </c>
      <c r="E87" s="86">
        <v>12</v>
      </c>
      <c r="F87" s="86" t="s">
        <v>257</v>
      </c>
      <c r="G87" s="84" t="s">
        <v>258</v>
      </c>
      <c r="H87" s="30">
        <v>1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1"/>
      <c r="T87" s="16"/>
      <c r="U87" s="16"/>
      <c r="V87" s="16"/>
    </row>
    <row r="88" spans="1:22" ht="27.6" thickTop="1" thickBot="1" x14ac:dyDescent="0.35">
      <c r="A88" s="120"/>
      <c r="B88" s="67" t="s">
        <v>54</v>
      </c>
      <c r="C88" s="82" t="s">
        <v>220</v>
      </c>
      <c r="D88" s="86" t="s">
        <v>221</v>
      </c>
      <c r="E88" s="86">
        <f t="shared" si="2"/>
        <v>12</v>
      </c>
      <c r="F88" s="86" t="s">
        <v>206</v>
      </c>
      <c r="G88" s="84" t="s">
        <v>222</v>
      </c>
      <c r="H88" s="30">
        <v>1</v>
      </c>
      <c r="I88" s="30">
        <v>1</v>
      </c>
      <c r="J88" s="30">
        <v>1</v>
      </c>
      <c r="K88" s="30">
        <v>1</v>
      </c>
      <c r="L88" s="30">
        <v>1</v>
      </c>
      <c r="M88" s="30">
        <v>1</v>
      </c>
      <c r="N88" s="30">
        <v>1</v>
      </c>
      <c r="O88" s="30">
        <v>1</v>
      </c>
      <c r="P88" s="30">
        <v>1</v>
      </c>
      <c r="Q88" s="30">
        <v>1</v>
      </c>
      <c r="R88" s="30">
        <v>1</v>
      </c>
      <c r="S88" s="31">
        <v>1</v>
      </c>
      <c r="T88" s="16"/>
      <c r="U88" s="16"/>
      <c r="V88" s="16"/>
    </row>
    <row r="89" spans="1:22" ht="55.2" thickTop="1" thickBot="1" x14ac:dyDescent="0.35">
      <c r="A89" s="68" t="s">
        <v>223</v>
      </c>
      <c r="B89" s="67" t="s">
        <v>59</v>
      </c>
      <c r="C89" s="82" t="s">
        <v>224</v>
      </c>
      <c r="D89" s="86" t="s">
        <v>225</v>
      </c>
      <c r="E89" s="86">
        <f t="shared" si="2"/>
        <v>12</v>
      </c>
      <c r="F89" s="86" t="s">
        <v>206</v>
      </c>
      <c r="G89" s="84" t="s">
        <v>226</v>
      </c>
      <c r="H89" s="30">
        <v>1</v>
      </c>
      <c r="I89" s="30">
        <v>1</v>
      </c>
      <c r="J89" s="30">
        <v>1</v>
      </c>
      <c r="K89" s="30">
        <v>1</v>
      </c>
      <c r="L89" s="30">
        <v>1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1">
        <v>1</v>
      </c>
      <c r="T89" s="16"/>
      <c r="U89" s="16"/>
      <c r="V89" s="16"/>
    </row>
    <row r="90" spans="1:22" ht="80.400000000000006" thickTop="1" thickBot="1" x14ac:dyDescent="0.35">
      <c r="A90" s="38" t="s">
        <v>227</v>
      </c>
      <c r="B90" s="67" t="s">
        <v>193</v>
      </c>
      <c r="C90" s="82" t="s">
        <v>228</v>
      </c>
      <c r="D90" s="86" t="s">
        <v>229</v>
      </c>
      <c r="E90" s="86">
        <f t="shared" si="2"/>
        <v>6</v>
      </c>
      <c r="F90" s="86" t="s">
        <v>230</v>
      </c>
      <c r="G90" s="84" t="s">
        <v>259</v>
      </c>
      <c r="H90" s="30"/>
      <c r="I90" s="30"/>
      <c r="J90" s="30"/>
      <c r="K90" s="30"/>
      <c r="L90" s="30"/>
      <c r="M90" s="30"/>
      <c r="N90" s="30">
        <v>1</v>
      </c>
      <c r="O90" s="30">
        <v>1</v>
      </c>
      <c r="P90" s="30">
        <v>1</v>
      </c>
      <c r="Q90" s="30">
        <v>1</v>
      </c>
      <c r="R90" s="30">
        <v>1</v>
      </c>
      <c r="S90" s="31">
        <v>1</v>
      </c>
      <c r="T90" s="16"/>
      <c r="U90" s="16"/>
      <c r="V90" s="16"/>
    </row>
    <row r="91" spans="1:22" ht="15.6" thickTop="1" thickBot="1" x14ac:dyDescent="0.35">
      <c r="C91" s="106"/>
      <c r="D91" s="106"/>
      <c r="E91" s="86"/>
      <c r="F91" s="106"/>
      <c r="G91" s="106"/>
    </row>
    <row r="92" spans="1:22" ht="19.2" thickTop="1" thickBot="1" x14ac:dyDescent="0.35">
      <c r="A92" s="115" t="s">
        <v>249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7"/>
      <c r="T92" s="118"/>
      <c r="U92" s="118"/>
      <c r="V92" s="118"/>
    </row>
    <row r="93" spans="1:22" ht="15.6" thickTop="1" thickBot="1" x14ac:dyDescent="0.35"/>
    <row r="94" spans="1:22" ht="41.4" thickTop="1" thickBot="1" x14ac:dyDescent="0.35">
      <c r="A94" s="109" t="s">
        <v>260</v>
      </c>
      <c r="B94" s="4">
        <v>1.1000000000000001</v>
      </c>
      <c r="C94" s="85" t="s">
        <v>293</v>
      </c>
      <c r="D94" s="85" t="s">
        <v>265</v>
      </c>
      <c r="E94" s="86">
        <f t="shared" ref="E94:E96" si="3">+H94+I94+J94+K94+L94+M94+N94+O94+P94+Q94+R94+S94</f>
        <v>1</v>
      </c>
      <c r="F94" s="107" t="s">
        <v>264</v>
      </c>
      <c r="G94" s="85" t="s">
        <v>269</v>
      </c>
      <c r="H94" s="4"/>
      <c r="I94" s="4">
        <v>1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41.4" thickTop="1" thickBot="1" x14ac:dyDescent="0.35">
      <c r="A95" s="110"/>
      <c r="B95" s="4">
        <v>1.2</v>
      </c>
      <c r="C95" s="108" t="s">
        <v>261</v>
      </c>
      <c r="D95" s="85" t="s">
        <v>266</v>
      </c>
      <c r="E95" s="86">
        <f t="shared" si="3"/>
        <v>1</v>
      </c>
      <c r="F95" s="85" t="s">
        <v>267</v>
      </c>
      <c r="G95" s="85" t="s">
        <v>269</v>
      </c>
      <c r="H95" s="4"/>
      <c r="I95" s="4">
        <v>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28.2" thickTop="1" thickBot="1" x14ac:dyDescent="0.35">
      <c r="A96" s="111"/>
      <c r="B96" s="4">
        <v>1.3</v>
      </c>
      <c r="C96" s="85" t="s">
        <v>262</v>
      </c>
      <c r="D96" s="85" t="s">
        <v>263</v>
      </c>
      <c r="E96" s="86">
        <f t="shared" si="3"/>
        <v>3</v>
      </c>
      <c r="F96" s="85" t="s">
        <v>268</v>
      </c>
      <c r="G96" s="85" t="s">
        <v>269</v>
      </c>
      <c r="H96" s="4"/>
      <c r="I96" s="4"/>
      <c r="J96" s="4"/>
      <c r="K96" s="4">
        <v>1</v>
      </c>
      <c r="L96" s="4"/>
      <c r="M96" s="4"/>
      <c r="N96" s="4"/>
      <c r="O96" s="4">
        <v>1</v>
      </c>
      <c r="P96" s="4"/>
      <c r="Q96" s="4"/>
      <c r="R96" s="4"/>
      <c r="S96" s="4">
        <v>1</v>
      </c>
      <c r="T96" s="4"/>
      <c r="U96" s="4"/>
      <c r="V96" s="4"/>
    </row>
    <row r="97" spans="3:3" ht="15" thickTop="1" x14ac:dyDescent="0.3"/>
    <row r="98" spans="3:3" ht="15" thickBot="1" x14ac:dyDescent="0.35"/>
    <row r="99" spans="3:3" ht="15.6" thickTop="1" thickBot="1" x14ac:dyDescent="0.35">
      <c r="C99" s="4" t="s">
        <v>254</v>
      </c>
    </row>
    <row r="100" spans="3:3" ht="15" thickTop="1" x14ac:dyDescent="0.3"/>
  </sheetData>
  <mergeCells count="79">
    <mergeCell ref="T16:V16"/>
    <mergeCell ref="A1:S1"/>
    <mergeCell ref="T1:V1"/>
    <mergeCell ref="A2:A3"/>
    <mergeCell ref="B2:C3"/>
    <mergeCell ref="D2:D3"/>
    <mergeCell ref="E2:E3"/>
    <mergeCell ref="F2:F3"/>
    <mergeCell ref="G2:G3"/>
    <mergeCell ref="H2:S2"/>
    <mergeCell ref="A4:A7"/>
    <mergeCell ref="A8:A9"/>
    <mergeCell ref="A10:A12"/>
    <mergeCell ref="A13:A14"/>
    <mergeCell ref="A16:S16"/>
    <mergeCell ref="G17:G18"/>
    <mergeCell ref="H17:S17"/>
    <mergeCell ref="A22:S22"/>
    <mergeCell ref="T22:V22"/>
    <mergeCell ref="A17:A18"/>
    <mergeCell ref="B17:B18"/>
    <mergeCell ref="C17:C18"/>
    <mergeCell ref="D17:D18"/>
    <mergeCell ref="E17:E18"/>
    <mergeCell ref="F17:F18"/>
    <mergeCell ref="T44:V44"/>
    <mergeCell ref="F23:F24"/>
    <mergeCell ref="G23:G24"/>
    <mergeCell ref="H23:S23"/>
    <mergeCell ref="A25:A28"/>
    <mergeCell ref="A31:B33"/>
    <mergeCell ref="C31:L31"/>
    <mergeCell ref="M31:O32"/>
    <mergeCell ref="P31:S32"/>
    <mergeCell ref="C32:L33"/>
    <mergeCell ref="M33:S33"/>
    <mergeCell ref="A23:A24"/>
    <mergeCell ref="B23:B24"/>
    <mergeCell ref="C23:C24"/>
    <mergeCell ref="D23:D24"/>
    <mergeCell ref="E23:E24"/>
    <mergeCell ref="A59:A63"/>
    <mergeCell ref="A34:A36"/>
    <mergeCell ref="A37:A39"/>
    <mergeCell ref="A41:A43"/>
    <mergeCell ref="A44:S44"/>
    <mergeCell ref="A45:A46"/>
    <mergeCell ref="B45:C46"/>
    <mergeCell ref="D45:D46"/>
    <mergeCell ref="E45:E46"/>
    <mergeCell ref="F45:F46"/>
    <mergeCell ref="A48:A53"/>
    <mergeCell ref="A56:B58"/>
    <mergeCell ref="C56:L56"/>
    <mergeCell ref="M56:O57"/>
    <mergeCell ref="P56:S57"/>
    <mergeCell ref="C57:L58"/>
    <mergeCell ref="M58:S58"/>
    <mergeCell ref="F80:F81"/>
    <mergeCell ref="G80:G81"/>
    <mergeCell ref="T79:V79"/>
    <mergeCell ref="G45:G46"/>
    <mergeCell ref="H45:S45"/>
    <mergeCell ref="A94:A96"/>
    <mergeCell ref="A19:A21"/>
    <mergeCell ref="A92:S92"/>
    <mergeCell ref="T92:V92"/>
    <mergeCell ref="A82:A83"/>
    <mergeCell ref="A84:A85"/>
    <mergeCell ref="A86:A88"/>
    <mergeCell ref="A80:A81"/>
    <mergeCell ref="B80:C81"/>
    <mergeCell ref="A64:A68"/>
    <mergeCell ref="A69:A76"/>
    <mergeCell ref="A77:A78"/>
    <mergeCell ref="A79:S79"/>
    <mergeCell ref="H80:S80"/>
    <mergeCell ref="D80:D81"/>
    <mergeCell ref="E80:E8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Corponariño</cp:lastModifiedBy>
  <dcterms:created xsi:type="dcterms:W3CDTF">2020-10-19T21:39:48Z</dcterms:created>
  <dcterms:modified xsi:type="dcterms:W3CDTF">2021-01-30T23:12:54Z</dcterms:modified>
</cp:coreProperties>
</file>